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7995" activeTab="0"/>
  </bookViews>
  <sheets>
    <sheet name="Overall" sheetId="1" r:id="rId1"/>
    <sheet name="Dewhurst" sheetId="2" r:id="rId2"/>
    <sheet name="SHORT " sheetId="3" r:id="rId3"/>
    <sheet name="Sunday race" sheetId="4" r:id="rId4"/>
    <sheet name="SCHRS" sheetId="5" r:id="rId5"/>
  </sheets>
  <definedNames>
    <definedName name="_xlnm._FilterDatabase" localSheetId="0" hidden="1">'Overall'!$A$4:$O$4</definedName>
    <definedName name="_xlnm.Print_Area" localSheetId="0">'Overall'!$A$3:$O$27</definedName>
    <definedName name="_xlnm.Print_Area" localSheetId="2">'SHORT '!$A$3:$J$24</definedName>
  </definedNames>
  <calcPr fullCalcOnLoad="1"/>
</workbook>
</file>

<file path=xl/sharedStrings.xml><?xml version="1.0" encoding="utf-8"?>
<sst xmlns="http://schemas.openxmlformats.org/spreadsheetml/2006/main" count="532" uniqueCount="263">
  <si>
    <t>Sail number</t>
  </si>
  <si>
    <t>Class</t>
  </si>
  <si>
    <t>Helm</t>
  </si>
  <si>
    <t>Crew</t>
  </si>
  <si>
    <t>Start</t>
  </si>
  <si>
    <t>Leg 1 Finnish</t>
  </si>
  <si>
    <t>Leg 2 Finnish</t>
  </si>
  <si>
    <t>Leg 3 Finnish</t>
  </si>
  <si>
    <t>Leg 4 Finnish</t>
  </si>
  <si>
    <t>Leg 5 Finnish</t>
  </si>
  <si>
    <t>SCHRS</t>
  </si>
  <si>
    <t>Finnish</t>
  </si>
  <si>
    <t>overall</t>
  </si>
  <si>
    <t>Corrected</t>
  </si>
  <si>
    <t>Dart 18</t>
  </si>
  <si>
    <t>Dewhurst leg</t>
  </si>
  <si>
    <t>Overall results</t>
  </si>
  <si>
    <t>type</t>
  </si>
  <si>
    <t>AHPC C2 F18</t>
  </si>
  <si>
    <t>AHPC Capricorn F18</t>
  </si>
  <si>
    <t>AHPC Taipan 4.9</t>
  </si>
  <si>
    <t>AHPC Viper</t>
  </si>
  <si>
    <t>AHPC Viper Solo</t>
  </si>
  <si>
    <t>Alado 18 Aileron</t>
  </si>
  <si>
    <t>Alado 18 F18</t>
  </si>
  <si>
    <t>Bim 16</t>
  </si>
  <si>
    <t>Bim 18 Class A (&gt;100 Kgs)</t>
  </si>
  <si>
    <t>Bim 18 Double</t>
  </si>
  <si>
    <t>Bim 18 Double Sloop</t>
  </si>
  <si>
    <t>Bim 20</t>
  </si>
  <si>
    <t>Bimare X16 Double Spinnaker</t>
  </si>
  <si>
    <t>Bimare X16 Solo</t>
  </si>
  <si>
    <t>Bimare X16 Solo Spinnaker</t>
  </si>
  <si>
    <t>Bimare X4 F18</t>
  </si>
  <si>
    <t>Cirrus B1</t>
  </si>
  <si>
    <t>Cirrus Ecole</t>
  </si>
  <si>
    <t>Cirrus Energy Regate</t>
  </si>
  <si>
    <t>Cirrus Energy Regate Solo</t>
  </si>
  <si>
    <t>Cirrus Evolution</t>
  </si>
  <si>
    <t>Cirrus Evolution Solo</t>
  </si>
  <si>
    <t>Cirrus F18</t>
  </si>
  <si>
    <t>Condor 16</t>
  </si>
  <si>
    <t>Dart 18 Spinnaker</t>
  </si>
  <si>
    <t>Dart 20</t>
  </si>
  <si>
    <t>Dart 6000</t>
  </si>
  <si>
    <t>Dart Hawk F18</t>
  </si>
  <si>
    <t>Dart TSX</t>
  </si>
  <si>
    <t>Diam 3 F18</t>
  </si>
  <si>
    <t>Drake</t>
  </si>
  <si>
    <t>Formule 18</t>
  </si>
  <si>
    <t>Hobie 16 LE (without spinnaker)</t>
  </si>
  <si>
    <t>Hobie 17 (with wings)</t>
  </si>
  <si>
    <t>Hobie 18</t>
  </si>
  <si>
    <t>Hobie 18 Formula</t>
  </si>
  <si>
    <t>Hobie 18 Formula 104</t>
  </si>
  <si>
    <t>Hobie 18 Magnum</t>
  </si>
  <si>
    <t>Hobie 18 SX</t>
  </si>
  <si>
    <t>Hobie 20 Formula</t>
  </si>
  <si>
    <t>Hobie 21 (2 Crew)</t>
  </si>
  <si>
    <t>Hobie 21 (3 Crew)</t>
  </si>
  <si>
    <t>Hobie 21 Formula</t>
  </si>
  <si>
    <t>Hobie Fox F20</t>
  </si>
  <si>
    <t>Hobie FX One Cat Boat</t>
  </si>
  <si>
    <t>Hobie FX One Double</t>
  </si>
  <si>
    <t>Hobie FX Xtrem</t>
  </si>
  <si>
    <t>Hobie Max</t>
  </si>
  <si>
    <t>Hobie Max Youth</t>
  </si>
  <si>
    <t>Hobie Pacific</t>
  </si>
  <si>
    <t>Hobie Pacific (with wings)</t>
  </si>
  <si>
    <t>Hobie Tiger F18</t>
  </si>
  <si>
    <t>Hobie Wildcat F18</t>
  </si>
  <si>
    <t>Hurricane 4.9</t>
  </si>
  <si>
    <t>Hurricane 5.5</t>
  </si>
  <si>
    <t>Hurricane 5.9</t>
  </si>
  <si>
    <t>Hurricane 5.9 Sport</t>
  </si>
  <si>
    <t>Hurricane 5.9 SX</t>
  </si>
  <si>
    <t>Hurricane 500</t>
  </si>
  <si>
    <t>Javelin 16</t>
  </si>
  <si>
    <t>Javelin 18HT</t>
  </si>
  <si>
    <t>Javelin 2 (not 18HT)</t>
  </si>
  <si>
    <t>KL 16</t>
  </si>
  <si>
    <t>KL 17 Power</t>
  </si>
  <si>
    <t>KL 17 Regate</t>
  </si>
  <si>
    <t>KL 17.5 Tonic (without spinnaker)</t>
  </si>
  <si>
    <t>KL 18 Regate</t>
  </si>
  <si>
    <t>KL Booster</t>
  </si>
  <si>
    <t>KL Phoenix F18</t>
  </si>
  <si>
    <t>Magic F18</t>
  </si>
  <si>
    <t>Mattia 18 104</t>
  </si>
  <si>
    <t>Mattia 18 F18</t>
  </si>
  <si>
    <t>Mattia 18 Raid</t>
  </si>
  <si>
    <t>Mattia 20</t>
  </si>
  <si>
    <t>Mattia 20 Cat Boat</t>
  </si>
  <si>
    <t>Mattia 20 Sloop</t>
  </si>
  <si>
    <t>Mattia 20 Venti</t>
  </si>
  <si>
    <t>Mattia Esse</t>
  </si>
  <si>
    <t>Mattia Esse Solo</t>
  </si>
  <si>
    <t>Mattia Esse Sport</t>
  </si>
  <si>
    <t>Mattia Esse Sport Solo</t>
  </si>
  <si>
    <t>Mattia Flash F18</t>
  </si>
  <si>
    <t>Mattia Smile</t>
  </si>
  <si>
    <t>Mattia Smile Sport</t>
  </si>
  <si>
    <t>Miracle 20</t>
  </si>
  <si>
    <t>Miracle 20 (without spinnaker)</t>
  </si>
  <si>
    <t>Mystere 2000 F20</t>
  </si>
  <si>
    <t>Mystere 5.0</t>
  </si>
  <si>
    <t>Mystere 5.0 Xl</t>
  </si>
  <si>
    <t>Mystere 5.5 Fun</t>
  </si>
  <si>
    <t>Mystere 5.5 Master</t>
  </si>
  <si>
    <t>Mystere 6.0</t>
  </si>
  <si>
    <t>Mystere Twister F18</t>
  </si>
  <si>
    <t>Nacra 16</t>
  </si>
  <si>
    <t>Nacra 16 single handed</t>
  </si>
  <si>
    <t>Nacra 17</t>
  </si>
  <si>
    <t>Nacra 20 Carbon</t>
  </si>
  <si>
    <t>Nacra 20 One Design</t>
  </si>
  <si>
    <t>Nacra 2005 F18</t>
  </si>
  <si>
    <t>Nacra 460 Sport</t>
  </si>
  <si>
    <t>Nacra 5.0</t>
  </si>
  <si>
    <t>Nacra 5.2</t>
  </si>
  <si>
    <t>Nacra 5.5 France SL</t>
  </si>
  <si>
    <t>Nacra 5.5 Raid</t>
  </si>
  <si>
    <t>Nacra 5.7 Race</t>
  </si>
  <si>
    <t>Nacra 5.8</t>
  </si>
  <si>
    <t>Nacra 500</t>
  </si>
  <si>
    <t>Nacra 500 Sport</t>
  </si>
  <si>
    <t>Nacra 500 Solo Spinnaker</t>
  </si>
  <si>
    <t>Nacra 570 (without spinnaker)</t>
  </si>
  <si>
    <t>Nacra 570 Sport</t>
  </si>
  <si>
    <t>Nacra 580 (without spinnaker)</t>
  </si>
  <si>
    <t>Nacra 580 Sport</t>
  </si>
  <si>
    <t>Nacra 6.0</t>
  </si>
  <si>
    <t>Nacra 6.0 Raid</t>
  </si>
  <si>
    <t>Nacra 6.0 SE</t>
  </si>
  <si>
    <t>Nacra Blast</t>
  </si>
  <si>
    <t>Nacra F16</t>
  </si>
  <si>
    <t>Nacra F17 Sloop</t>
  </si>
  <si>
    <t>Nacra F17 Solo</t>
  </si>
  <si>
    <t>Nacra Infusion F18</t>
  </si>
  <si>
    <t>Nacra Inter 17 Solo (without spinnaker)</t>
  </si>
  <si>
    <t>Nacra Inter 18 F18</t>
  </si>
  <si>
    <t>Nacra Inter 20 F20</t>
  </si>
  <si>
    <t>New Marine 16 Swing Double</t>
  </si>
  <si>
    <t>Prindle 18</t>
  </si>
  <si>
    <t>Prindle 18.2</t>
  </si>
  <si>
    <t>Prindle 19</t>
  </si>
  <si>
    <t>Prindle 19 Pacer</t>
  </si>
  <si>
    <t>Raptor F16</t>
  </si>
  <si>
    <t>Shadow</t>
  </si>
  <si>
    <t>Shadow X</t>
  </si>
  <si>
    <t>Shearwater</t>
  </si>
  <si>
    <t>Shockwave F18</t>
  </si>
  <si>
    <t>SL 16</t>
  </si>
  <si>
    <t>SL 5.2</t>
  </si>
  <si>
    <t>Spitfire</t>
  </si>
  <si>
    <t>Spitfire S</t>
  </si>
  <si>
    <t>Sprint 15 DX</t>
  </si>
  <si>
    <t>Stealth</t>
  </si>
  <si>
    <t>Stealth R</t>
  </si>
  <si>
    <t>Stealth R Solo</t>
  </si>
  <si>
    <t>Stingray 5.5</t>
  </si>
  <si>
    <t>Thundercat 18</t>
  </si>
  <si>
    <t>Tomahawk F20</t>
  </si>
  <si>
    <t>Topcat 18 K1</t>
  </si>
  <si>
    <t>Topcat 18 Spitfire (without spinnaker)</t>
  </si>
  <si>
    <t>Topcat K1</t>
  </si>
  <si>
    <t>Topcat K2</t>
  </si>
  <si>
    <t>Topcat K3</t>
  </si>
  <si>
    <t>Topcat K3 Solo</t>
  </si>
  <si>
    <t>Topcat Spifire 2.3</t>
  </si>
  <si>
    <t>Topcat Spifire 2.5</t>
  </si>
  <si>
    <t>Tornado</t>
  </si>
  <si>
    <t>Tropic GTI</t>
  </si>
  <si>
    <t>Unicorn</t>
  </si>
  <si>
    <t>Ventilo 18</t>
  </si>
  <si>
    <t>Ventilo 18 HT</t>
  </si>
  <si>
    <t>Ventilo 20 CB</t>
  </si>
  <si>
    <t>Ventilo 609</t>
  </si>
  <si>
    <t>Ventilo Quickie</t>
  </si>
  <si>
    <t>Ventilo Zippo</t>
  </si>
  <si>
    <t>Warp 18</t>
  </si>
  <si>
    <t>CLASS</t>
  </si>
  <si>
    <t>RATING</t>
  </si>
  <si>
    <t>Flying Phantom Foiler</t>
  </si>
  <si>
    <t>Tornado 24m2 Spinnaker</t>
  </si>
  <si>
    <t>Formula 16 - 2 crew</t>
  </si>
  <si>
    <t>Formula 16 - cat boat</t>
  </si>
  <si>
    <t>Nacra F16 single handed</t>
  </si>
  <si>
    <t>Bimare X16FPlus</t>
  </si>
  <si>
    <t>Falcon F16 - 2 crew</t>
  </si>
  <si>
    <t>Cirrus 16 Q F 16</t>
  </si>
  <si>
    <t>Mattia 17</t>
  </si>
  <si>
    <t>Tornado Classic</t>
  </si>
  <si>
    <t>Falcon F16 - cat boat</t>
  </si>
  <si>
    <t>Cirrus 16 Q solo F16</t>
  </si>
  <si>
    <t>Nacra 18M2</t>
  </si>
  <si>
    <t>Nacra Inter 17 Solo Spinnaker 19M2</t>
  </si>
  <si>
    <t>Hobie 16 Spinnaker</t>
  </si>
  <si>
    <t>Topcat 4.5</t>
  </si>
  <si>
    <t>TYPE</t>
  </si>
  <si>
    <t>CAT</t>
  </si>
  <si>
    <t>full</t>
  </si>
  <si>
    <t>Full</t>
  </si>
  <si>
    <t>Short</t>
  </si>
  <si>
    <t>IF(A2=15, "OK", "Not OK")</t>
  </si>
  <si>
    <t>sort for result</t>
  </si>
  <si>
    <t>A Class Classic</t>
  </si>
  <si>
    <t>A Class flying</t>
  </si>
  <si>
    <t>Nacra 20 FCS</t>
  </si>
  <si>
    <t>Paul Mines</t>
  </si>
  <si>
    <t>Stu Smith</t>
  </si>
  <si>
    <t>Richard Ledger</t>
  </si>
  <si>
    <t>Tom Bruton</t>
  </si>
  <si>
    <t>Tim Neal</t>
  </si>
  <si>
    <t>Chris Neal</t>
  </si>
  <si>
    <t>GBR1</t>
  </si>
  <si>
    <t>William Sunnucks</t>
  </si>
  <si>
    <t>Mark Self</t>
  </si>
  <si>
    <t>Geoffrey Mylcrist</t>
  </si>
  <si>
    <t>Kevin Stone</t>
  </si>
  <si>
    <t>Peter King</t>
  </si>
  <si>
    <t>Paul Moore</t>
  </si>
  <si>
    <t>Glenn Cook</t>
  </si>
  <si>
    <t>Grant Harrison</t>
  </si>
  <si>
    <t>Robert Govier</t>
  </si>
  <si>
    <t>Dave Figgis</t>
  </si>
  <si>
    <t>Mark Holweger</t>
  </si>
  <si>
    <t>Stephanie Holweger</t>
  </si>
  <si>
    <t>GBR99</t>
  </si>
  <si>
    <t>Grant Piggott</t>
  </si>
  <si>
    <t>Adam Kay</t>
  </si>
  <si>
    <t>GBR51</t>
  </si>
  <si>
    <t>Simon Northrop</t>
  </si>
  <si>
    <t>Simon Fraz Farren</t>
  </si>
  <si>
    <t>Tony Dod</t>
  </si>
  <si>
    <t>Lugh Horner</t>
  </si>
  <si>
    <t>Nicholas Barnes</t>
  </si>
  <si>
    <t>Neil Bladry</t>
  </si>
  <si>
    <t>Richard Jones</t>
  </si>
  <si>
    <t>Patricia Baker</t>
  </si>
  <si>
    <t>Mark Robson</t>
  </si>
  <si>
    <t>Kerra Pearce</t>
  </si>
  <si>
    <t>GBR29</t>
  </si>
  <si>
    <t>Ghislan Melaine</t>
  </si>
  <si>
    <t>Greg  Crease</t>
  </si>
  <si>
    <t>Peter Wilson</t>
  </si>
  <si>
    <t>Stephen Hodges</t>
  </si>
  <si>
    <t>Giancarlo Garavaglia</t>
  </si>
  <si>
    <t>Daniel</t>
  </si>
  <si>
    <t>Sally Pratley-Woodward</t>
  </si>
  <si>
    <t>Richard Saunders</t>
  </si>
  <si>
    <t>Sarah Wren</t>
  </si>
  <si>
    <t>Roy Davis</t>
  </si>
  <si>
    <t>Finish</t>
  </si>
  <si>
    <t>Adjusted time</t>
  </si>
  <si>
    <t>Position</t>
  </si>
  <si>
    <t>Time elapsed</t>
  </si>
  <si>
    <t>OCS</t>
  </si>
  <si>
    <t>DNF</t>
  </si>
  <si>
    <t>plus line honors</t>
  </si>
  <si>
    <t>Nacra F18</t>
  </si>
  <si>
    <t>Capricorn F18</t>
  </si>
  <si>
    <t>Cirius F18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</si>
</sst>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* #,##0\ _€_-;\-* #,##0\ _€_-;_-* &quot;-&quot;\ _€_-;_-@_-"/>
    <numFmt numFmtId="171" formatCode="_-* #,##0\ &quot;€&quot;_-;\-* #,##0\ &quot;€&quot;_-;_-* &quot;-&quot;\ &quot;€&quot;_-;_-@_-"/>
    <numFmt numFmtId="172" formatCode="_-* #,##0.00\ _€_-;\-* #,##0.00\ _€_-;_-* &quot;-&quot;??\ _€_-;_-@_-"/>
    <numFmt numFmtId="173" formatCode="_-* #,##0.00\ &quot;€&quot;_-;\-* #,##0.00\ &quot;€&quot;_-;_-* &quot;-&quot;??\ &quot;€&quot;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9.9"/>
      <color indexed="63"/>
      <name val="Helvetica"/>
      <family val="2"/>
    </font>
    <font>
      <sz val="11"/>
      <color indexed="63"/>
      <name val="Helvetic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32" borderId="10" xfId="0" applyFill="1" applyBorder="1" applyAlignment="1">
      <alignment/>
    </xf>
    <xf numFmtId="46" fontId="0" fillId="32" borderId="10" xfId="0" applyNumberFormat="1" applyFill="1" applyBorder="1" applyAlignment="1">
      <alignment/>
    </xf>
    <xf numFmtId="0" fontId="0" fillId="5" borderId="10" xfId="0" applyFill="1" applyBorder="1" applyAlignment="1">
      <alignment/>
    </xf>
    <xf numFmtId="46" fontId="0" fillId="5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46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46" fontId="0" fillId="0" borderId="0" xfId="0" applyNumberFormat="1" applyAlignment="1">
      <alignment/>
    </xf>
    <xf numFmtId="0" fontId="4" fillId="0" borderId="10" xfId="0" applyFont="1" applyBorder="1" applyAlignment="1">
      <alignment horizontal="right" vertical="center" wrapText="1" inden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21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21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2" borderId="10" xfId="0" applyFill="1" applyBorder="1" applyAlignment="1">
      <alignment/>
    </xf>
    <xf numFmtId="0" fontId="0" fillId="5" borderId="10" xfId="0" applyFill="1" applyBorder="1" applyAlignment="1">
      <alignment/>
    </xf>
    <xf numFmtId="0" fontId="3" fillId="0" borderId="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51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7.421875" style="0" bestFit="1" customWidth="1"/>
    <col min="2" max="2" width="20.57421875" style="0" bestFit="1" customWidth="1"/>
    <col min="3" max="3" width="9.00390625" style="0" bestFit="1" customWidth="1"/>
    <col min="4" max="4" width="14.00390625" style="0" bestFit="1" customWidth="1"/>
    <col min="5" max="5" width="19.140625" style="0" bestFit="1" customWidth="1"/>
    <col min="6" max="6" width="22.7109375" style="0" bestFit="1" customWidth="1"/>
    <col min="7" max="7" width="11.28125" style="0" customWidth="1"/>
    <col min="8" max="12" width="12.28125" style="0" bestFit="1" customWidth="1"/>
    <col min="13" max="13" width="8.140625" style="0" bestFit="1" customWidth="1"/>
    <col min="14" max="14" width="9.421875" style="0" bestFit="1" customWidth="1"/>
    <col min="15" max="15" width="9.7109375" style="0" bestFit="1" customWidth="1"/>
    <col min="16" max="16" width="5.8515625" style="0" customWidth="1"/>
    <col min="21" max="21" width="3.140625" style="0" customWidth="1"/>
  </cols>
  <sheetData>
    <row r="3" spans="7:15" ht="15">
      <c r="G3" s="25" t="s">
        <v>16</v>
      </c>
      <c r="H3" s="25"/>
      <c r="I3" s="25"/>
      <c r="J3" s="25"/>
      <c r="K3" s="25"/>
      <c r="L3" s="25"/>
      <c r="M3" s="25"/>
      <c r="N3" s="25"/>
      <c r="O3" s="25"/>
    </row>
    <row r="4" spans="1:15" ht="15">
      <c r="A4" s="5" t="s">
        <v>17</v>
      </c>
      <c r="B4" s="5" t="s">
        <v>1</v>
      </c>
      <c r="C4" s="5" t="s">
        <v>10</v>
      </c>
      <c r="D4" s="5" t="s">
        <v>0</v>
      </c>
      <c r="E4" s="5" t="s">
        <v>2</v>
      </c>
      <c r="F4" s="5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11</v>
      </c>
      <c r="N4" s="1" t="s">
        <v>12</v>
      </c>
      <c r="O4" s="1" t="s">
        <v>13</v>
      </c>
    </row>
    <row r="5" spans="1:18" ht="15">
      <c r="A5" s="5" t="s">
        <v>201</v>
      </c>
      <c r="B5" s="12" t="s">
        <v>260</v>
      </c>
      <c r="C5" s="5">
        <v>1</v>
      </c>
      <c r="D5" s="5" t="s">
        <v>231</v>
      </c>
      <c r="E5" s="5" t="s">
        <v>232</v>
      </c>
      <c r="F5" s="5" t="s">
        <v>233</v>
      </c>
      <c r="G5" s="2">
        <v>0.46875</v>
      </c>
      <c r="H5" s="2">
        <v>0.5124074074074074</v>
      </c>
      <c r="I5" s="2">
        <v>0.5500810185185185</v>
      </c>
      <c r="J5" s="2">
        <v>0.5805787037037037</v>
      </c>
      <c r="K5" s="2">
        <v>0.6102546296296296</v>
      </c>
      <c r="L5" s="2"/>
      <c r="M5" s="2">
        <f aca="true" t="shared" si="0" ref="M5:M32">K5</f>
        <v>0.6102546296296296</v>
      </c>
      <c r="N5" s="2">
        <f aca="true" t="shared" si="1" ref="N5:N32">M5-G5</f>
        <v>0.14150462962962962</v>
      </c>
      <c r="O5" s="2">
        <f aca="true" t="shared" si="2" ref="O5:O32">N5/C5</f>
        <v>0.14150462962962962</v>
      </c>
      <c r="P5">
        <v>1</v>
      </c>
      <c r="R5" s="9"/>
    </row>
    <row r="6" spans="1:17" ht="15">
      <c r="A6" s="5" t="s">
        <v>201</v>
      </c>
      <c r="B6" s="12" t="s">
        <v>208</v>
      </c>
      <c r="C6" s="5">
        <v>0.839</v>
      </c>
      <c r="D6" s="5" t="s">
        <v>228</v>
      </c>
      <c r="E6" s="5" t="s">
        <v>229</v>
      </c>
      <c r="F6" s="5" t="s">
        <v>230</v>
      </c>
      <c r="G6" s="2">
        <v>0.46875</v>
      </c>
      <c r="H6" s="2">
        <v>0.5070370370370371</v>
      </c>
      <c r="I6" s="2">
        <v>0.5397337962962964</v>
      </c>
      <c r="J6" s="2">
        <v>0.5662847222222223</v>
      </c>
      <c r="K6" s="2">
        <v>0.5954513888888889</v>
      </c>
      <c r="L6" s="2"/>
      <c r="M6" s="2">
        <f t="shared" si="0"/>
        <v>0.5954513888888889</v>
      </c>
      <c r="N6" s="2">
        <f t="shared" si="1"/>
        <v>0.12670138888888893</v>
      </c>
      <c r="O6" s="2">
        <f t="shared" si="2"/>
        <v>0.1510147662561251</v>
      </c>
      <c r="P6">
        <v>2</v>
      </c>
      <c r="Q6" t="s">
        <v>259</v>
      </c>
    </row>
    <row r="7" spans="1:16" ht="15">
      <c r="A7" s="5" t="s">
        <v>201</v>
      </c>
      <c r="B7" s="12" t="s">
        <v>171</v>
      </c>
      <c r="C7" s="5">
        <v>0.947</v>
      </c>
      <c r="D7" s="5">
        <v>6</v>
      </c>
      <c r="E7" s="5" t="s">
        <v>209</v>
      </c>
      <c r="F7" s="5" t="s">
        <v>210</v>
      </c>
      <c r="G7" s="2">
        <v>0.46875</v>
      </c>
      <c r="H7" s="2">
        <v>0.5140625</v>
      </c>
      <c r="I7" s="2">
        <v>0.5530439814814815</v>
      </c>
      <c r="J7" s="2">
        <v>0.5852314814814815</v>
      </c>
      <c r="K7" s="2">
        <v>0.6185532407407407</v>
      </c>
      <c r="L7" s="2"/>
      <c r="M7" s="2">
        <f t="shared" si="0"/>
        <v>0.6185532407407407</v>
      </c>
      <c r="N7" s="2">
        <f t="shared" si="1"/>
        <v>0.1498032407407407</v>
      </c>
      <c r="O7" s="2">
        <f t="shared" si="2"/>
        <v>0.15818716023309473</v>
      </c>
      <c r="P7">
        <v>3</v>
      </c>
    </row>
    <row r="8" spans="1:16" ht="15">
      <c r="A8" s="5" t="s">
        <v>201</v>
      </c>
      <c r="B8" s="12" t="s">
        <v>171</v>
      </c>
      <c r="C8" s="5">
        <v>0.947</v>
      </c>
      <c r="D8" s="5">
        <v>411</v>
      </c>
      <c r="E8" s="5" t="s">
        <v>245</v>
      </c>
      <c r="F8" s="5" t="s">
        <v>246</v>
      </c>
      <c r="G8" s="2">
        <v>0.46875</v>
      </c>
      <c r="H8" s="2">
        <v>0.5172800925925926</v>
      </c>
      <c r="I8" s="2">
        <v>0.5634375</v>
      </c>
      <c r="J8" s="2">
        <v>0.5980324074074074</v>
      </c>
      <c r="K8" s="2">
        <v>0.6188310185185185</v>
      </c>
      <c r="L8" s="2"/>
      <c r="M8" s="2">
        <f t="shared" si="0"/>
        <v>0.6188310185185185</v>
      </c>
      <c r="N8" s="2">
        <f t="shared" si="1"/>
        <v>0.15008101851851852</v>
      </c>
      <c r="O8" s="2">
        <f t="shared" si="2"/>
        <v>0.1584804841800618</v>
      </c>
      <c r="P8">
        <v>4</v>
      </c>
    </row>
    <row r="9" spans="1:16" ht="15">
      <c r="A9" s="5" t="s">
        <v>201</v>
      </c>
      <c r="B9" s="12" t="s">
        <v>261</v>
      </c>
      <c r="C9" s="5">
        <v>1</v>
      </c>
      <c r="D9" s="5">
        <v>3</v>
      </c>
      <c r="E9" s="5" t="s">
        <v>224</v>
      </c>
      <c r="F9" s="5" t="s">
        <v>225</v>
      </c>
      <c r="G9" s="2">
        <v>0.46875</v>
      </c>
      <c r="H9" s="2">
        <v>0.5182291666666666</v>
      </c>
      <c r="I9" s="2">
        <v>0.5647569444444445</v>
      </c>
      <c r="J9" s="2">
        <v>0.6023842592592593</v>
      </c>
      <c r="K9" s="2">
        <v>0.6353356481481481</v>
      </c>
      <c r="L9" s="2"/>
      <c r="M9" s="2">
        <f t="shared" si="0"/>
        <v>0.6353356481481481</v>
      </c>
      <c r="N9" s="2">
        <f t="shared" si="1"/>
        <v>0.16658564814814814</v>
      </c>
      <c r="O9" s="2">
        <f t="shared" si="2"/>
        <v>0.16658564814814814</v>
      </c>
      <c r="P9">
        <v>5</v>
      </c>
    </row>
    <row r="10" spans="1:16" ht="15">
      <c r="A10" s="5" t="s">
        <v>201</v>
      </c>
      <c r="B10" s="12" t="s">
        <v>262</v>
      </c>
      <c r="C10" s="5">
        <v>1</v>
      </c>
      <c r="D10" s="5" t="s">
        <v>242</v>
      </c>
      <c r="E10" s="5" t="s">
        <v>243</v>
      </c>
      <c r="F10" s="5" t="s">
        <v>244</v>
      </c>
      <c r="G10" s="2">
        <v>0.46875</v>
      </c>
      <c r="H10" s="2">
        <v>0.5207175925925925</v>
      </c>
      <c r="I10" s="2">
        <v>0.5649074074074074</v>
      </c>
      <c r="J10" s="2">
        <v>0.5993518518518518</v>
      </c>
      <c r="K10" s="2">
        <v>0.6357291666666667</v>
      </c>
      <c r="L10" s="2"/>
      <c r="M10" s="2">
        <f t="shared" si="0"/>
        <v>0.6357291666666667</v>
      </c>
      <c r="N10" s="2">
        <f t="shared" si="1"/>
        <v>0.16697916666666668</v>
      </c>
      <c r="O10" s="2">
        <f t="shared" si="2"/>
        <v>0.16697916666666668</v>
      </c>
      <c r="P10">
        <v>6</v>
      </c>
    </row>
    <row r="11" spans="1:16" ht="15">
      <c r="A11" s="5" t="s">
        <v>201</v>
      </c>
      <c r="B11" s="12" t="s">
        <v>113</v>
      </c>
      <c r="C11" s="5">
        <v>0.993</v>
      </c>
      <c r="D11" s="5">
        <v>152</v>
      </c>
      <c r="E11" s="5" t="s">
        <v>211</v>
      </c>
      <c r="F11" s="5" t="s">
        <v>212</v>
      </c>
      <c r="G11" s="2">
        <v>0.46875</v>
      </c>
      <c r="H11" s="2">
        <v>0.5181134259259259</v>
      </c>
      <c r="I11" s="2">
        <v>0.5660879629629629</v>
      </c>
      <c r="J11" s="2">
        <v>0.5999421296296296</v>
      </c>
      <c r="K11" s="2">
        <v>0.6415277777777778</v>
      </c>
      <c r="L11" s="2"/>
      <c r="M11" s="2">
        <f t="shared" si="0"/>
        <v>0.6415277777777778</v>
      </c>
      <c r="N11" s="2">
        <f t="shared" si="1"/>
        <v>0.1727777777777778</v>
      </c>
      <c r="O11" s="2">
        <f t="shared" si="2"/>
        <v>0.17399574801387493</v>
      </c>
      <c r="P11">
        <v>7</v>
      </c>
    </row>
    <row r="12" spans="1:15" ht="15">
      <c r="A12" s="5" t="s">
        <v>201</v>
      </c>
      <c r="B12" s="12" t="s">
        <v>151</v>
      </c>
      <c r="C12" s="5">
        <v>1</v>
      </c>
      <c r="D12" s="5">
        <v>1577</v>
      </c>
      <c r="E12" s="5" t="s">
        <v>213</v>
      </c>
      <c r="F12" s="5" t="s">
        <v>214</v>
      </c>
      <c r="G12" s="2">
        <v>0.46875</v>
      </c>
      <c r="H12" s="2"/>
      <c r="I12" s="2"/>
      <c r="J12" s="2"/>
      <c r="K12" s="2"/>
      <c r="L12" s="2"/>
      <c r="M12" s="2">
        <f t="shared" si="0"/>
        <v>0</v>
      </c>
      <c r="N12" s="2">
        <f t="shared" si="1"/>
        <v>-0.46875</v>
      </c>
      <c r="O12" s="2">
        <f t="shared" si="2"/>
        <v>-0.46875</v>
      </c>
    </row>
    <row r="13" spans="1:15" ht="15">
      <c r="A13" s="5" t="s">
        <v>201</v>
      </c>
      <c r="B13" s="12" t="s">
        <v>183</v>
      </c>
      <c r="C13" s="5">
        <v>0.878</v>
      </c>
      <c r="D13" s="5" t="s">
        <v>215</v>
      </c>
      <c r="E13" s="5" t="s">
        <v>216</v>
      </c>
      <c r="F13" s="5" t="s">
        <v>217</v>
      </c>
      <c r="G13" s="2">
        <v>0.46875</v>
      </c>
      <c r="H13" s="2">
        <v>0.5071527777777778</v>
      </c>
      <c r="I13" s="2"/>
      <c r="J13" s="2"/>
      <c r="K13" s="2"/>
      <c r="L13" s="2"/>
      <c r="M13" s="2">
        <f t="shared" si="0"/>
        <v>0</v>
      </c>
      <c r="N13" s="2">
        <f t="shared" si="1"/>
        <v>-0.46875</v>
      </c>
      <c r="O13" s="2">
        <f t="shared" si="2"/>
        <v>-0.533883826879271</v>
      </c>
    </row>
    <row r="14" spans="1:15" ht="15">
      <c r="A14" s="5" t="s">
        <v>201</v>
      </c>
      <c r="B14" s="12" t="s">
        <v>171</v>
      </c>
      <c r="C14" s="5">
        <v>0.947</v>
      </c>
      <c r="D14" s="5">
        <v>4</v>
      </c>
      <c r="E14" s="5" t="s">
        <v>218</v>
      </c>
      <c r="F14" s="5" t="s">
        <v>219</v>
      </c>
      <c r="G14" s="2">
        <v>0.46875</v>
      </c>
      <c r="H14" s="2"/>
      <c r="I14" s="2"/>
      <c r="J14" s="2"/>
      <c r="K14" s="2"/>
      <c r="L14" s="2"/>
      <c r="M14" s="2">
        <f t="shared" si="0"/>
        <v>0</v>
      </c>
      <c r="N14" s="2">
        <f t="shared" si="1"/>
        <v>-0.46875</v>
      </c>
      <c r="O14" s="2">
        <f t="shared" si="2"/>
        <v>-0.4949841605068638</v>
      </c>
    </row>
    <row r="15" spans="1:15" ht="15">
      <c r="A15" s="5" t="s">
        <v>202</v>
      </c>
      <c r="B15" s="12" t="s">
        <v>151</v>
      </c>
      <c r="C15" s="5">
        <v>1</v>
      </c>
      <c r="D15" s="5">
        <v>5</v>
      </c>
      <c r="E15" s="5" t="s">
        <v>220</v>
      </c>
      <c r="F15" s="5" t="s">
        <v>221</v>
      </c>
      <c r="G15" s="2">
        <v>0.46875</v>
      </c>
      <c r="H15" s="2">
        <v>0.5246990740740741</v>
      </c>
      <c r="I15" s="2">
        <v>0.5749421296296297</v>
      </c>
      <c r="J15" s="2">
        <v>0.6125115740740741</v>
      </c>
      <c r="K15" s="2"/>
      <c r="L15" s="2"/>
      <c r="M15" s="2">
        <f t="shared" si="0"/>
        <v>0</v>
      </c>
      <c r="N15" s="2">
        <f t="shared" si="1"/>
        <v>-0.46875</v>
      </c>
      <c r="O15" s="2">
        <f t="shared" si="2"/>
        <v>-0.46875</v>
      </c>
    </row>
    <row r="16" spans="1:15" ht="15">
      <c r="A16" s="5" t="s">
        <v>203</v>
      </c>
      <c r="B16" s="12" t="s">
        <v>14</v>
      </c>
      <c r="C16" s="5">
        <v>1.217</v>
      </c>
      <c r="D16" s="5">
        <v>7697</v>
      </c>
      <c r="E16" s="5" t="s">
        <v>222</v>
      </c>
      <c r="F16" s="5" t="s">
        <v>223</v>
      </c>
      <c r="G16" s="2">
        <v>0.46875</v>
      </c>
      <c r="H16" s="2">
        <v>0.5337731481481481</v>
      </c>
      <c r="I16" s="2"/>
      <c r="J16" s="2"/>
      <c r="K16" s="2"/>
      <c r="L16" s="2"/>
      <c r="M16" s="2">
        <f t="shared" si="0"/>
        <v>0</v>
      </c>
      <c r="N16" s="2">
        <f t="shared" si="1"/>
        <v>-0.46875</v>
      </c>
      <c r="O16" s="2">
        <f t="shared" si="2"/>
        <v>-0.38516844700082165</v>
      </c>
    </row>
    <row r="17" spans="1:15" ht="15">
      <c r="A17" s="5" t="s">
        <v>203</v>
      </c>
      <c r="B17" s="12" t="s">
        <v>14</v>
      </c>
      <c r="C17" s="5">
        <v>1.217</v>
      </c>
      <c r="D17" s="5">
        <v>7700</v>
      </c>
      <c r="E17" s="5" t="s">
        <v>226</v>
      </c>
      <c r="F17" s="5" t="s">
        <v>227</v>
      </c>
      <c r="G17" s="2">
        <v>0.46875</v>
      </c>
      <c r="H17" s="2">
        <v>0.5280208333333333</v>
      </c>
      <c r="I17" s="2">
        <v>0.5842708333333334</v>
      </c>
      <c r="J17" s="2"/>
      <c r="K17" s="2"/>
      <c r="L17" s="2"/>
      <c r="M17" s="2">
        <f t="shared" si="0"/>
        <v>0</v>
      </c>
      <c r="N17" s="2">
        <f t="shared" si="1"/>
        <v>-0.46875</v>
      </c>
      <c r="O17" s="2">
        <f t="shared" si="2"/>
        <v>-0.38516844700082165</v>
      </c>
    </row>
    <row r="18" spans="1:15" ht="15">
      <c r="A18" s="5" t="s">
        <v>203</v>
      </c>
      <c r="B18" s="12" t="s">
        <v>14</v>
      </c>
      <c r="C18" s="5">
        <v>1.217</v>
      </c>
      <c r="D18" s="5">
        <v>7735</v>
      </c>
      <c r="E18" s="5" t="s">
        <v>234</v>
      </c>
      <c r="F18" s="5" t="s">
        <v>235</v>
      </c>
      <c r="G18" s="2">
        <v>0.46875</v>
      </c>
      <c r="H18" s="2">
        <v>0.5286458333333334</v>
      </c>
      <c r="I18" s="2">
        <v>0.5844560185185185</v>
      </c>
      <c r="J18" s="2"/>
      <c r="K18" s="2"/>
      <c r="L18" s="2"/>
      <c r="M18" s="2">
        <f t="shared" si="0"/>
        <v>0</v>
      </c>
      <c r="N18" s="2">
        <f t="shared" si="1"/>
        <v>-0.46875</v>
      </c>
      <c r="O18" s="2">
        <f t="shared" si="2"/>
        <v>-0.38516844700082165</v>
      </c>
    </row>
    <row r="19" spans="1:15" ht="15">
      <c r="A19" s="5" t="s">
        <v>201</v>
      </c>
      <c r="B19" s="12" t="s">
        <v>21</v>
      </c>
      <c r="C19" s="5">
        <v>1.035</v>
      </c>
      <c r="D19" s="5">
        <v>239</v>
      </c>
      <c r="E19" s="5" t="s">
        <v>236</v>
      </c>
      <c r="F19" s="5" t="s">
        <v>237</v>
      </c>
      <c r="G19" s="2">
        <v>0.46875</v>
      </c>
      <c r="H19" s="2"/>
      <c r="I19" s="2"/>
      <c r="J19" s="2"/>
      <c r="K19" s="2"/>
      <c r="L19" s="2"/>
      <c r="M19" s="2">
        <f t="shared" si="0"/>
        <v>0</v>
      </c>
      <c r="N19" s="2">
        <f t="shared" si="1"/>
        <v>-0.46875</v>
      </c>
      <c r="O19" s="2">
        <f t="shared" si="2"/>
        <v>-0.4528985507246377</v>
      </c>
    </row>
    <row r="20" spans="1:15" ht="15">
      <c r="A20" s="5" t="s">
        <v>203</v>
      </c>
      <c r="B20" s="12" t="s">
        <v>14</v>
      </c>
      <c r="C20" s="5">
        <v>1.217</v>
      </c>
      <c r="D20" s="5">
        <v>6120</v>
      </c>
      <c r="E20" s="5" t="s">
        <v>238</v>
      </c>
      <c r="F20" s="5" t="s">
        <v>239</v>
      </c>
      <c r="G20" s="2">
        <v>0.46875</v>
      </c>
      <c r="H20" s="2">
        <v>0.532986111111111</v>
      </c>
      <c r="I20" s="2"/>
      <c r="J20" s="2"/>
      <c r="K20" s="2"/>
      <c r="L20" s="2"/>
      <c r="M20" s="2">
        <f t="shared" si="0"/>
        <v>0</v>
      </c>
      <c r="N20" s="2">
        <f t="shared" si="1"/>
        <v>-0.46875</v>
      </c>
      <c r="O20" s="2">
        <f t="shared" si="2"/>
        <v>-0.38516844700082165</v>
      </c>
    </row>
    <row r="21" spans="1:15" ht="15">
      <c r="A21" s="5" t="s">
        <v>203</v>
      </c>
      <c r="B21" s="12" t="s">
        <v>14</v>
      </c>
      <c r="C21" s="5">
        <v>1.217</v>
      </c>
      <c r="D21" s="5">
        <v>7962</v>
      </c>
      <c r="E21" s="5" t="s">
        <v>240</v>
      </c>
      <c r="F21" s="5" t="s">
        <v>241</v>
      </c>
      <c r="G21" s="2">
        <v>0.46875</v>
      </c>
      <c r="H21" s="2">
        <v>0.5267939814814815</v>
      </c>
      <c r="I21" s="2">
        <v>0.5814930555555555</v>
      </c>
      <c r="J21" s="2"/>
      <c r="K21" s="2"/>
      <c r="L21" s="2"/>
      <c r="M21" s="2">
        <f t="shared" si="0"/>
        <v>0</v>
      </c>
      <c r="N21" s="2">
        <f t="shared" si="1"/>
        <v>-0.46875</v>
      </c>
      <c r="O21" s="2">
        <f t="shared" si="2"/>
        <v>-0.38516844700082165</v>
      </c>
    </row>
    <row r="22" spans="1:15" ht="15">
      <c r="A22" s="5" t="s">
        <v>201</v>
      </c>
      <c r="B22" s="12" t="s">
        <v>151</v>
      </c>
      <c r="C22" s="5">
        <v>1</v>
      </c>
      <c r="D22" s="5">
        <v>503</v>
      </c>
      <c r="E22" s="5" t="s">
        <v>247</v>
      </c>
      <c r="F22" s="5" t="s">
        <v>248</v>
      </c>
      <c r="G22" s="2">
        <v>0.46875</v>
      </c>
      <c r="H22" s="2">
        <v>0.5265277777777778</v>
      </c>
      <c r="I22" s="2">
        <v>0.575787037037037</v>
      </c>
      <c r="J22" s="2"/>
      <c r="K22" s="2"/>
      <c r="L22" s="2"/>
      <c r="M22" s="2">
        <f t="shared" si="0"/>
        <v>0</v>
      </c>
      <c r="N22" s="2">
        <f t="shared" si="1"/>
        <v>-0.46875</v>
      </c>
      <c r="O22" s="2">
        <f t="shared" si="2"/>
        <v>-0.46875</v>
      </c>
    </row>
    <row r="23" spans="1:15" ht="15">
      <c r="A23" s="5" t="s">
        <v>203</v>
      </c>
      <c r="B23" s="12" t="s">
        <v>14</v>
      </c>
      <c r="C23" s="5">
        <v>1.217</v>
      </c>
      <c r="D23" s="5">
        <v>7514</v>
      </c>
      <c r="E23" s="5" t="s">
        <v>252</v>
      </c>
      <c r="F23" s="5" t="s">
        <v>249</v>
      </c>
      <c r="G23" s="2">
        <v>0.46875</v>
      </c>
      <c r="H23" s="2"/>
      <c r="I23" s="2"/>
      <c r="J23" s="2"/>
      <c r="K23" s="2"/>
      <c r="L23" s="2"/>
      <c r="M23" s="2">
        <f t="shared" si="0"/>
        <v>0</v>
      </c>
      <c r="N23" s="2">
        <f t="shared" si="1"/>
        <v>-0.46875</v>
      </c>
      <c r="O23" s="2">
        <f t="shared" si="2"/>
        <v>-0.38516844700082165</v>
      </c>
    </row>
    <row r="24" spans="1:15" ht="15">
      <c r="A24" s="5" t="s">
        <v>203</v>
      </c>
      <c r="B24" s="12" t="s">
        <v>14</v>
      </c>
      <c r="C24" s="5">
        <v>1.217</v>
      </c>
      <c r="D24" s="5">
        <v>5036</v>
      </c>
      <c r="E24" s="5" t="s">
        <v>250</v>
      </c>
      <c r="F24" s="5" t="s">
        <v>251</v>
      </c>
      <c r="G24" s="2">
        <v>0.46875</v>
      </c>
      <c r="H24" s="2">
        <v>0.5371759259259259</v>
      </c>
      <c r="I24" s="2"/>
      <c r="J24" s="2"/>
      <c r="K24" s="2"/>
      <c r="L24" s="2"/>
      <c r="M24" s="2">
        <f t="shared" si="0"/>
        <v>0</v>
      </c>
      <c r="N24" s="2">
        <f t="shared" si="1"/>
        <v>-0.46875</v>
      </c>
      <c r="O24" s="2">
        <f t="shared" si="2"/>
        <v>-0.38516844700082165</v>
      </c>
    </row>
    <row r="25" spans="1:15" ht="15">
      <c r="A25" s="5"/>
      <c r="B25" s="5"/>
      <c r="C25" s="5"/>
      <c r="D25" s="5"/>
      <c r="E25" s="5"/>
      <c r="F25" s="5"/>
      <c r="G25" s="2">
        <v>0.4791666666666667</v>
      </c>
      <c r="H25" s="2"/>
      <c r="I25" s="2"/>
      <c r="J25" s="2"/>
      <c r="K25" s="2"/>
      <c r="L25" s="2"/>
      <c r="M25" s="2">
        <f t="shared" si="0"/>
        <v>0</v>
      </c>
      <c r="N25" s="2">
        <f t="shared" si="1"/>
        <v>-0.4791666666666667</v>
      </c>
      <c r="O25" s="2" t="e">
        <f t="shared" si="2"/>
        <v>#DIV/0!</v>
      </c>
    </row>
    <row r="26" spans="1:15" ht="15">
      <c r="A26" s="5"/>
      <c r="B26" s="5"/>
      <c r="C26" s="5"/>
      <c r="D26" s="5"/>
      <c r="E26" s="5"/>
      <c r="F26" s="5"/>
      <c r="G26" s="2">
        <v>0.4791666666666667</v>
      </c>
      <c r="H26" s="2"/>
      <c r="I26" s="2"/>
      <c r="J26" s="2"/>
      <c r="K26" s="2"/>
      <c r="L26" s="2"/>
      <c r="M26" s="2">
        <f t="shared" si="0"/>
        <v>0</v>
      </c>
      <c r="N26" s="2">
        <f t="shared" si="1"/>
        <v>-0.4791666666666667</v>
      </c>
      <c r="O26" s="2" t="e">
        <f t="shared" si="2"/>
        <v>#DIV/0!</v>
      </c>
    </row>
    <row r="27" spans="1:15" ht="15">
      <c r="A27" s="5"/>
      <c r="B27" s="5"/>
      <c r="C27" s="5"/>
      <c r="D27" s="5"/>
      <c r="E27" s="5"/>
      <c r="F27" s="5"/>
      <c r="G27" s="2">
        <v>0.4791666666666667</v>
      </c>
      <c r="H27" s="2"/>
      <c r="I27" s="2"/>
      <c r="J27" s="2"/>
      <c r="K27" s="2"/>
      <c r="L27" s="2"/>
      <c r="M27" s="2">
        <f t="shared" si="0"/>
        <v>0</v>
      </c>
      <c r="N27" s="2">
        <f t="shared" si="1"/>
        <v>-0.4791666666666667</v>
      </c>
      <c r="O27" s="2" t="e">
        <f t="shared" si="2"/>
        <v>#DIV/0!</v>
      </c>
    </row>
    <row r="28" spans="1:15" ht="15">
      <c r="A28" s="5"/>
      <c r="B28" s="5"/>
      <c r="C28" s="5"/>
      <c r="D28" s="5"/>
      <c r="E28" s="5"/>
      <c r="F28" s="5"/>
      <c r="G28" s="2">
        <v>0.4791666666666667</v>
      </c>
      <c r="H28" s="2"/>
      <c r="I28" s="2"/>
      <c r="J28" s="2"/>
      <c r="K28" s="2"/>
      <c r="L28" s="2"/>
      <c r="M28" s="2">
        <f t="shared" si="0"/>
        <v>0</v>
      </c>
      <c r="N28" s="2">
        <f t="shared" si="1"/>
        <v>-0.4791666666666667</v>
      </c>
      <c r="O28" s="2" t="e">
        <f t="shared" si="2"/>
        <v>#DIV/0!</v>
      </c>
    </row>
    <row r="29" spans="1:15" ht="15">
      <c r="A29" s="5"/>
      <c r="B29" s="5"/>
      <c r="C29" s="5"/>
      <c r="D29" s="5"/>
      <c r="E29" s="5"/>
      <c r="F29" s="5"/>
      <c r="G29" s="2">
        <v>0.4791666666666667</v>
      </c>
      <c r="H29" s="2"/>
      <c r="I29" s="2"/>
      <c r="J29" s="2"/>
      <c r="K29" s="2"/>
      <c r="L29" s="2"/>
      <c r="M29" s="2">
        <f t="shared" si="0"/>
        <v>0</v>
      </c>
      <c r="N29" s="2">
        <f t="shared" si="1"/>
        <v>-0.4791666666666667</v>
      </c>
      <c r="O29" s="2" t="e">
        <f t="shared" si="2"/>
        <v>#DIV/0!</v>
      </c>
    </row>
    <row r="30" spans="1:15" ht="15">
      <c r="A30" s="5"/>
      <c r="B30" s="5"/>
      <c r="C30" s="5"/>
      <c r="D30" s="5"/>
      <c r="E30" s="5"/>
      <c r="F30" s="5"/>
      <c r="G30" s="2">
        <v>0.4791666666666667</v>
      </c>
      <c r="H30" s="2"/>
      <c r="I30" s="2"/>
      <c r="J30" s="2"/>
      <c r="K30" s="2"/>
      <c r="L30" s="2"/>
      <c r="M30" s="2">
        <f t="shared" si="0"/>
        <v>0</v>
      </c>
      <c r="N30" s="2">
        <f t="shared" si="1"/>
        <v>-0.4791666666666667</v>
      </c>
      <c r="O30" s="2" t="e">
        <f t="shared" si="2"/>
        <v>#DIV/0!</v>
      </c>
    </row>
    <row r="31" spans="1:15" ht="15">
      <c r="A31" s="5"/>
      <c r="B31" s="5"/>
      <c r="C31" s="5"/>
      <c r="D31" s="5"/>
      <c r="E31" s="5"/>
      <c r="F31" s="5"/>
      <c r="G31" s="2">
        <v>0.4791666666666667</v>
      </c>
      <c r="H31" s="2"/>
      <c r="I31" s="2"/>
      <c r="J31" s="2"/>
      <c r="K31" s="2"/>
      <c r="L31" s="2"/>
      <c r="M31" s="2">
        <f t="shared" si="0"/>
        <v>0</v>
      </c>
      <c r="N31" s="2">
        <f t="shared" si="1"/>
        <v>-0.4791666666666667</v>
      </c>
      <c r="O31" s="2" t="e">
        <f t="shared" si="2"/>
        <v>#DIV/0!</v>
      </c>
    </row>
    <row r="32" spans="1:15" ht="15">
      <c r="A32" s="5"/>
      <c r="B32" s="5"/>
      <c r="C32" s="5"/>
      <c r="D32" s="5"/>
      <c r="E32" s="5"/>
      <c r="F32" s="5"/>
      <c r="G32" s="2">
        <v>0.4791666666666667</v>
      </c>
      <c r="H32" s="2"/>
      <c r="I32" s="2"/>
      <c r="J32" s="2"/>
      <c r="K32" s="2"/>
      <c r="L32" s="2"/>
      <c r="M32" s="2">
        <f t="shared" si="0"/>
        <v>0</v>
      </c>
      <c r="N32" s="2">
        <f t="shared" si="1"/>
        <v>-0.4791666666666667</v>
      </c>
      <c r="O32" s="2" t="e">
        <f t="shared" si="2"/>
        <v>#DIV/0!</v>
      </c>
    </row>
    <row r="33" spans="1:15" ht="15">
      <c r="A33" s="5"/>
      <c r="B33" s="5"/>
      <c r="C33" s="5"/>
      <c r="D33" s="5"/>
      <c r="E33" s="5"/>
      <c r="F33" s="5"/>
      <c r="G33" s="2">
        <v>0.4791666666666667</v>
      </c>
      <c r="H33" s="2"/>
      <c r="I33" s="2"/>
      <c r="J33" s="2"/>
      <c r="K33" s="2"/>
      <c r="L33" s="2"/>
      <c r="M33" s="2">
        <f aca="true" t="shared" si="3" ref="M33:M51">K33</f>
        <v>0</v>
      </c>
      <c r="N33" s="2">
        <f aca="true" t="shared" si="4" ref="N33:N51">M33-G33</f>
        <v>-0.4791666666666667</v>
      </c>
      <c r="O33" s="2" t="e">
        <f aca="true" t="shared" si="5" ref="O33:O51">N33/C33</f>
        <v>#DIV/0!</v>
      </c>
    </row>
    <row r="34" spans="1:15" ht="15">
      <c r="A34" s="5"/>
      <c r="B34" s="5"/>
      <c r="C34" s="5"/>
      <c r="D34" s="5"/>
      <c r="E34" s="5"/>
      <c r="F34" s="5"/>
      <c r="G34" s="2">
        <v>0.4791666666666667</v>
      </c>
      <c r="H34" s="2"/>
      <c r="I34" s="2"/>
      <c r="J34" s="2"/>
      <c r="K34" s="2"/>
      <c r="L34" s="2"/>
      <c r="M34" s="2">
        <f t="shared" si="3"/>
        <v>0</v>
      </c>
      <c r="N34" s="2">
        <f t="shared" si="4"/>
        <v>-0.4791666666666667</v>
      </c>
      <c r="O34" s="2" t="e">
        <f t="shared" si="5"/>
        <v>#DIV/0!</v>
      </c>
    </row>
    <row r="35" spans="1:15" ht="15">
      <c r="A35" s="5"/>
      <c r="B35" s="5"/>
      <c r="C35" s="5"/>
      <c r="D35" s="5"/>
      <c r="E35" s="5"/>
      <c r="F35" s="5"/>
      <c r="G35" s="2">
        <v>0.4791666666666667</v>
      </c>
      <c r="H35" s="2"/>
      <c r="I35" s="2"/>
      <c r="J35" s="2"/>
      <c r="K35" s="2"/>
      <c r="L35" s="2"/>
      <c r="M35" s="2">
        <f t="shared" si="3"/>
        <v>0</v>
      </c>
      <c r="N35" s="2">
        <f t="shared" si="4"/>
        <v>-0.4791666666666667</v>
      </c>
      <c r="O35" s="2" t="e">
        <f t="shared" si="5"/>
        <v>#DIV/0!</v>
      </c>
    </row>
    <row r="36" spans="1:15" ht="15">
      <c r="A36" s="5"/>
      <c r="B36" s="5"/>
      <c r="C36" s="5"/>
      <c r="D36" s="5"/>
      <c r="E36" s="5"/>
      <c r="F36" s="5"/>
      <c r="G36" s="2">
        <v>0.4791666666666667</v>
      </c>
      <c r="H36" s="2"/>
      <c r="I36" s="2"/>
      <c r="J36" s="2"/>
      <c r="K36" s="2"/>
      <c r="L36" s="2"/>
      <c r="M36" s="2">
        <f t="shared" si="3"/>
        <v>0</v>
      </c>
      <c r="N36" s="2">
        <f t="shared" si="4"/>
        <v>-0.4791666666666667</v>
      </c>
      <c r="O36" s="2" t="e">
        <f t="shared" si="5"/>
        <v>#DIV/0!</v>
      </c>
    </row>
    <row r="37" spans="1:15" ht="15">
      <c r="A37" s="5"/>
      <c r="B37" s="5"/>
      <c r="C37" s="5"/>
      <c r="D37" s="5"/>
      <c r="E37" s="5"/>
      <c r="F37" s="5"/>
      <c r="G37" s="2">
        <v>0.4791666666666667</v>
      </c>
      <c r="H37" s="2"/>
      <c r="I37" s="2"/>
      <c r="J37" s="2"/>
      <c r="K37" s="2"/>
      <c r="L37" s="2"/>
      <c r="M37" s="2">
        <f t="shared" si="3"/>
        <v>0</v>
      </c>
      <c r="N37" s="2">
        <f t="shared" si="4"/>
        <v>-0.4791666666666667</v>
      </c>
      <c r="O37" s="2" t="e">
        <f t="shared" si="5"/>
        <v>#DIV/0!</v>
      </c>
    </row>
    <row r="38" spans="1:15" ht="15">
      <c r="A38" s="5"/>
      <c r="B38" s="5"/>
      <c r="C38" s="5"/>
      <c r="D38" s="5"/>
      <c r="E38" s="5"/>
      <c r="F38" s="5"/>
      <c r="G38" s="2">
        <v>0.4791666666666667</v>
      </c>
      <c r="H38" s="2"/>
      <c r="I38" s="2"/>
      <c r="J38" s="2"/>
      <c r="K38" s="2"/>
      <c r="L38" s="2"/>
      <c r="M38" s="2">
        <f t="shared" si="3"/>
        <v>0</v>
      </c>
      <c r="N38" s="2">
        <f t="shared" si="4"/>
        <v>-0.4791666666666667</v>
      </c>
      <c r="O38" s="2" t="e">
        <f t="shared" si="5"/>
        <v>#DIV/0!</v>
      </c>
    </row>
    <row r="39" spans="1:15" ht="15">
      <c r="A39" s="5"/>
      <c r="B39" s="5"/>
      <c r="C39" s="5"/>
      <c r="D39" s="5"/>
      <c r="E39" s="5"/>
      <c r="F39" s="5"/>
      <c r="G39" s="2">
        <v>0.4791666666666667</v>
      </c>
      <c r="H39" s="2"/>
      <c r="I39" s="2"/>
      <c r="J39" s="2"/>
      <c r="K39" s="2"/>
      <c r="L39" s="2"/>
      <c r="M39" s="2">
        <f t="shared" si="3"/>
        <v>0</v>
      </c>
      <c r="N39" s="2">
        <f t="shared" si="4"/>
        <v>-0.4791666666666667</v>
      </c>
      <c r="O39" s="2" t="e">
        <f t="shared" si="5"/>
        <v>#DIV/0!</v>
      </c>
    </row>
    <row r="40" spans="1:15" ht="15">
      <c r="A40" s="5"/>
      <c r="B40" s="5"/>
      <c r="C40" s="5"/>
      <c r="D40" s="5"/>
      <c r="E40" s="5"/>
      <c r="F40" s="5"/>
      <c r="G40" s="2">
        <v>0.4791666666666667</v>
      </c>
      <c r="H40" s="2"/>
      <c r="I40" s="2"/>
      <c r="J40" s="2"/>
      <c r="K40" s="2"/>
      <c r="L40" s="2"/>
      <c r="M40" s="2">
        <f t="shared" si="3"/>
        <v>0</v>
      </c>
      <c r="N40" s="2">
        <f t="shared" si="4"/>
        <v>-0.4791666666666667</v>
      </c>
      <c r="O40" s="2" t="e">
        <f t="shared" si="5"/>
        <v>#DIV/0!</v>
      </c>
    </row>
    <row r="41" spans="1:15" ht="15">
      <c r="A41" s="5"/>
      <c r="B41" s="5"/>
      <c r="C41" s="5"/>
      <c r="D41" s="5"/>
      <c r="E41" s="5"/>
      <c r="F41" s="5"/>
      <c r="G41" s="2">
        <v>0.4791666666666667</v>
      </c>
      <c r="H41" s="2"/>
      <c r="I41" s="2"/>
      <c r="J41" s="2"/>
      <c r="K41" s="2"/>
      <c r="L41" s="2"/>
      <c r="M41" s="2">
        <f t="shared" si="3"/>
        <v>0</v>
      </c>
      <c r="N41" s="2">
        <f t="shared" si="4"/>
        <v>-0.4791666666666667</v>
      </c>
      <c r="O41" s="2" t="e">
        <f t="shared" si="5"/>
        <v>#DIV/0!</v>
      </c>
    </row>
    <row r="42" spans="1:15" ht="15">
      <c r="A42" s="5"/>
      <c r="B42" s="5"/>
      <c r="C42" s="5"/>
      <c r="D42" s="5"/>
      <c r="E42" s="5"/>
      <c r="F42" s="5"/>
      <c r="G42" s="2">
        <v>0.4791666666666667</v>
      </c>
      <c r="H42" s="2"/>
      <c r="I42" s="2"/>
      <c r="J42" s="2"/>
      <c r="K42" s="2"/>
      <c r="L42" s="2"/>
      <c r="M42" s="2">
        <f t="shared" si="3"/>
        <v>0</v>
      </c>
      <c r="N42" s="2">
        <f t="shared" si="4"/>
        <v>-0.4791666666666667</v>
      </c>
      <c r="O42" s="2" t="e">
        <f t="shared" si="5"/>
        <v>#DIV/0!</v>
      </c>
    </row>
    <row r="43" spans="1:15" ht="15">
      <c r="A43" s="5"/>
      <c r="B43" s="5"/>
      <c r="C43" s="5"/>
      <c r="D43" s="5"/>
      <c r="E43" s="5"/>
      <c r="F43" s="5"/>
      <c r="G43" s="2">
        <v>0.4791666666666667</v>
      </c>
      <c r="H43" s="2"/>
      <c r="I43" s="2"/>
      <c r="J43" s="2"/>
      <c r="K43" s="2"/>
      <c r="L43" s="2"/>
      <c r="M43" s="2">
        <f t="shared" si="3"/>
        <v>0</v>
      </c>
      <c r="N43" s="2">
        <f t="shared" si="4"/>
        <v>-0.4791666666666667</v>
      </c>
      <c r="O43" s="2" t="e">
        <f t="shared" si="5"/>
        <v>#DIV/0!</v>
      </c>
    </row>
    <row r="44" spans="1:15" ht="15">
      <c r="A44" s="5"/>
      <c r="B44" s="5"/>
      <c r="C44" s="5"/>
      <c r="D44" s="5"/>
      <c r="E44" s="5"/>
      <c r="F44" s="5"/>
      <c r="G44" s="2">
        <v>0.4791666666666667</v>
      </c>
      <c r="H44" s="2"/>
      <c r="I44" s="2"/>
      <c r="J44" s="2"/>
      <c r="K44" s="2"/>
      <c r="L44" s="2"/>
      <c r="M44" s="2">
        <f t="shared" si="3"/>
        <v>0</v>
      </c>
      <c r="N44" s="2">
        <f t="shared" si="4"/>
        <v>-0.4791666666666667</v>
      </c>
      <c r="O44" s="2" t="e">
        <f t="shared" si="5"/>
        <v>#DIV/0!</v>
      </c>
    </row>
    <row r="45" spans="1:15" ht="15">
      <c r="A45" s="5"/>
      <c r="B45" s="5"/>
      <c r="C45" s="5"/>
      <c r="D45" s="5"/>
      <c r="E45" s="5"/>
      <c r="F45" s="5"/>
      <c r="G45" s="2">
        <v>0.4791666666666667</v>
      </c>
      <c r="H45" s="2"/>
      <c r="I45" s="2"/>
      <c r="J45" s="2"/>
      <c r="K45" s="2"/>
      <c r="L45" s="2"/>
      <c r="M45" s="2">
        <f t="shared" si="3"/>
        <v>0</v>
      </c>
      <c r="N45" s="2">
        <f t="shared" si="4"/>
        <v>-0.4791666666666667</v>
      </c>
      <c r="O45" s="2" t="e">
        <f t="shared" si="5"/>
        <v>#DIV/0!</v>
      </c>
    </row>
    <row r="46" spans="1:15" ht="15">
      <c r="A46" s="5"/>
      <c r="B46" s="5"/>
      <c r="C46" s="5"/>
      <c r="D46" s="5"/>
      <c r="E46" s="5"/>
      <c r="F46" s="5"/>
      <c r="G46" s="2">
        <v>0.4791666666666667</v>
      </c>
      <c r="H46" s="2"/>
      <c r="I46" s="2"/>
      <c r="J46" s="2"/>
      <c r="K46" s="2"/>
      <c r="L46" s="2"/>
      <c r="M46" s="2">
        <f t="shared" si="3"/>
        <v>0</v>
      </c>
      <c r="N46" s="2">
        <f t="shared" si="4"/>
        <v>-0.4791666666666667</v>
      </c>
      <c r="O46" s="2" t="e">
        <f t="shared" si="5"/>
        <v>#DIV/0!</v>
      </c>
    </row>
    <row r="47" spans="1:15" ht="15">
      <c r="A47" s="5"/>
      <c r="B47" s="5"/>
      <c r="C47" s="5"/>
      <c r="D47" s="5"/>
      <c r="E47" s="5"/>
      <c r="F47" s="5"/>
      <c r="G47" s="2">
        <v>0.4791666666666667</v>
      </c>
      <c r="H47" s="2"/>
      <c r="I47" s="2"/>
      <c r="J47" s="2"/>
      <c r="K47" s="2"/>
      <c r="L47" s="2"/>
      <c r="M47" s="2">
        <f t="shared" si="3"/>
        <v>0</v>
      </c>
      <c r="N47" s="2">
        <f t="shared" si="4"/>
        <v>-0.4791666666666667</v>
      </c>
      <c r="O47" s="2" t="e">
        <f t="shared" si="5"/>
        <v>#DIV/0!</v>
      </c>
    </row>
    <row r="48" spans="1:15" ht="15">
      <c r="A48" s="5"/>
      <c r="B48" s="5"/>
      <c r="C48" s="5"/>
      <c r="D48" s="5"/>
      <c r="E48" s="5"/>
      <c r="F48" s="5"/>
      <c r="G48" s="2">
        <v>0.4791666666666667</v>
      </c>
      <c r="H48" s="2"/>
      <c r="I48" s="2"/>
      <c r="J48" s="2"/>
      <c r="K48" s="2"/>
      <c r="L48" s="2"/>
      <c r="M48" s="2">
        <f t="shared" si="3"/>
        <v>0</v>
      </c>
      <c r="N48" s="2">
        <f t="shared" si="4"/>
        <v>-0.4791666666666667</v>
      </c>
      <c r="O48" s="2" t="e">
        <f t="shared" si="5"/>
        <v>#DIV/0!</v>
      </c>
    </row>
    <row r="49" spans="1:15" ht="15">
      <c r="A49" s="5"/>
      <c r="B49" s="5"/>
      <c r="C49" s="5"/>
      <c r="D49" s="5"/>
      <c r="E49" s="5"/>
      <c r="F49" s="5"/>
      <c r="G49" s="2">
        <v>0.4791666666666667</v>
      </c>
      <c r="H49" s="2"/>
      <c r="I49" s="2"/>
      <c r="J49" s="2"/>
      <c r="K49" s="2"/>
      <c r="L49" s="2"/>
      <c r="M49" s="2">
        <f t="shared" si="3"/>
        <v>0</v>
      </c>
      <c r="N49" s="2">
        <f t="shared" si="4"/>
        <v>-0.4791666666666667</v>
      </c>
      <c r="O49" s="2" t="e">
        <f t="shared" si="5"/>
        <v>#DIV/0!</v>
      </c>
    </row>
    <row r="50" spans="1:15" ht="15">
      <c r="A50" s="5"/>
      <c r="B50" s="5"/>
      <c r="C50" s="5"/>
      <c r="D50" s="5"/>
      <c r="E50" s="5"/>
      <c r="F50" s="5"/>
      <c r="G50" s="2">
        <v>0.4791666666666667</v>
      </c>
      <c r="H50" s="2"/>
      <c r="I50" s="2"/>
      <c r="J50" s="2"/>
      <c r="K50" s="2"/>
      <c r="L50" s="2"/>
      <c r="M50" s="2">
        <f t="shared" si="3"/>
        <v>0</v>
      </c>
      <c r="N50" s="2">
        <f t="shared" si="4"/>
        <v>-0.4791666666666667</v>
      </c>
      <c r="O50" s="2" t="e">
        <f t="shared" si="5"/>
        <v>#DIV/0!</v>
      </c>
    </row>
    <row r="51" spans="1:15" ht="15">
      <c r="A51" s="5"/>
      <c r="B51" s="5"/>
      <c r="C51" s="5"/>
      <c r="D51" s="5"/>
      <c r="E51" s="5"/>
      <c r="F51" s="5"/>
      <c r="G51" s="2">
        <v>0.4791666666666667</v>
      </c>
      <c r="H51" s="2"/>
      <c r="I51" s="2"/>
      <c r="J51" s="2"/>
      <c r="K51" s="2"/>
      <c r="L51" s="2"/>
      <c r="M51" s="2">
        <f t="shared" si="3"/>
        <v>0</v>
      </c>
      <c r="N51" s="2">
        <f t="shared" si="4"/>
        <v>-0.4791666666666667</v>
      </c>
      <c r="O51" s="2" t="e">
        <f t="shared" si="5"/>
        <v>#DIV/0!</v>
      </c>
    </row>
  </sheetData>
  <sheetProtection/>
  <autoFilter ref="A4:O4"/>
  <mergeCells count="1">
    <mergeCell ref="G3:O3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51"/>
  <sheetViews>
    <sheetView zoomScalePageLayoutView="0" workbookViewId="0" topLeftCell="A1">
      <selection activeCell="J12" sqref="J12"/>
    </sheetView>
  </sheetViews>
  <sheetFormatPr defaultColWidth="9.140625" defaultRowHeight="15"/>
  <cols>
    <col min="2" max="2" width="8.140625" style="0" bestFit="1" customWidth="1"/>
    <col min="3" max="3" width="10.28125" style="0" customWidth="1"/>
    <col min="4" max="4" width="12.57421875" style="0" customWidth="1"/>
    <col min="5" max="5" width="22.8515625" style="0" bestFit="1" customWidth="1"/>
    <col min="7" max="7" width="19.140625" style="0" bestFit="1" customWidth="1"/>
    <col min="8" max="8" width="22.7109375" style="0" bestFit="1" customWidth="1"/>
  </cols>
  <sheetData>
    <row r="3" spans="1:4" ht="15">
      <c r="A3" s="26" t="s">
        <v>15</v>
      </c>
      <c r="B3" s="26"/>
      <c r="C3" s="26"/>
      <c r="D3" s="26"/>
    </row>
    <row r="4" spans="1:8" ht="15">
      <c r="A4" s="3" t="s">
        <v>4</v>
      </c>
      <c r="B4" s="3" t="s">
        <v>11</v>
      </c>
      <c r="C4" s="3" t="s">
        <v>12</v>
      </c>
      <c r="D4" s="3" t="s">
        <v>13</v>
      </c>
      <c r="E4" s="3" t="str">
        <f>Overall!B4</f>
        <v>Class</v>
      </c>
      <c r="F4" s="3" t="str">
        <f>Overall!D4</f>
        <v>Sail number</v>
      </c>
      <c r="G4" s="3" t="str">
        <f>Overall!E4</f>
        <v>Helm</v>
      </c>
      <c r="H4" s="3" t="str">
        <f>Overall!F4</f>
        <v>Crew</v>
      </c>
    </row>
    <row r="5" spans="1:8" ht="15">
      <c r="A5" s="4">
        <f>Overall!G6</f>
        <v>0.46875</v>
      </c>
      <c r="B5" s="4">
        <f>Overall!H6</f>
        <v>0.5070370370370371</v>
      </c>
      <c r="C5" s="4">
        <f aca="true" t="shared" si="0" ref="C5:C24">B5-A5</f>
        <v>0.038287037037037064</v>
      </c>
      <c r="D5" s="4">
        <f>C5/Overall!C6</f>
        <v>0.045634132344501865</v>
      </c>
      <c r="E5" s="3" t="str">
        <f>Overall!B6</f>
        <v>Nacra 20 FCS</v>
      </c>
      <c r="F5" s="3" t="str">
        <f>Overall!D6</f>
        <v>GBR99</v>
      </c>
      <c r="G5" s="3" t="str">
        <f>Overall!E6</f>
        <v>Grant Piggott</v>
      </c>
      <c r="H5" s="3" t="str">
        <f>Overall!F6</f>
        <v>Adam Kay</v>
      </c>
    </row>
    <row r="6" spans="1:8" ht="15">
      <c r="A6" s="4">
        <f>Overall!G13</f>
        <v>0.46875</v>
      </c>
      <c r="B6" s="4">
        <f>Overall!H13</f>
        <v>0.5071527777777778</v>
      </c>
      <c r="C6" s="4">
        <f t="shared" si="0"/>
        <v>0.038402777777777786</v>
      </c>
      <c r="D6" s="4">
        <f>C6/Overall!C13</f>
        <v>0.04373892685396103</v>
      </c>
      <c r="E6" s="3" t="str">
        <f>Overall!B13</f>
        <v>Flying Phantom Foiler</v>
      </c>
      <c r="F6" s="3" t="str">
        <f>Overall!D13</f>
        <v>GBR1</v>
      </c>
      <c r="G6" s="3" t="str">
        <f>Overall!E13</f>
        <v>William Sunnucks</v>
      </c>
      <c r="H6" s="3" t="str">
        <f>Overall!F13</f>
        <v>Mark Self</v>
      </c>
    </row>
    <row r="7" spans="1:8" ht="15">
      <c r="A7" s="4">
        <f>Overall!G5</f>
        <v>0.46875</v>
      </c>
      <c r="B7" s="4">
        <f>Overall!H5</f>
        <v>0.5124074074074074</v>
      </c>
      <c r="C7" s="4">
        <f t="shared" si="0"/>
        <v>0.04365740740740742</v>
      </c>
      <c r="D7" s="4">
        <f>C7/Overall!C5</f>
        <v>0.04365740740740742</v>
      </c>
      <c r="E7" s="3" t="str">
        <f>Overall!B5</f>
        <v>Nacra F18</v>
      </c>
      <c r="F7" s="3" t="str">
        <f>Overall!D5</f>
        <v>GBR51</v>
      </c>
      <c r="G7" s="3" t="str">
        <f>Overall!E5</f>
        <v>Simon Northrop</v>
      </c>
      <c r="H7" s="3" t="str">
        <f>Overall!F5</f>
        <v>Simon Fraz Farren</v>
      </c>
    </row>
    <row r="8" spans="1:8" ht="15">
      <c r="A8" s="4">
        <f>Overall!G7</f>
        <v>0.46875</v>
      </c>
      <c r="B8" s="4">
        <f>Overall!H7</f>
        <v>0.5140625</v>
      </c>
      <c r="C8" s="4">
        <f t="shared" si="0"/>
        <v>0.04531249999999998</v>
      </c>
      <c r="D8" s="4">
        <f>C8/Overall!C7</f>
        <v>0.04784846884899681</v>
      </c>
      <c r="E8" s="3" t="str">
        <f>Overall!B7</f>
        <v>Tornado</v>
      </c>
      <c r="F8" s="3">
        <f>Overall!D7</f>
        <v>6</v>
      </c>
      <c r="G8" s="3" t="str">
        <f>Overall!E7</f>
        <v>Paul Mines</v>
      </c>
      <c r="H8" s="3" t="str">
        <f>Overall!F7</f>
        <v>Stu Smith</v>
      </c>
    </row>
    <row r="9" spans="1:8" ht="15">
      <c r="A9" s="4">
        <f>Overall!G8</f>
        <v>0.46875</v>
      </c>
      <c r="B9" s="4">
        <f>Overall!H8</f>
        <v>0.5172800925925926</v>
      </c>
      <c r="C9" s="4">
        <f t="shared" si="0"/>
        <v>0.048530092592592555</v>
      </c>
      <c r="D9" s="4">
        <f>C9/Overall!C8</f>
        <v>0.0512461379013649</v>
      </c>
      <c r="E9" s="3" t="str">
        <f>Overall!B8</f>
        <v>Tornado</v>
      </c>
      <c r="F9" s="3">
        <f>Overall!D8</f>
        <v>411</v>
      </c>
      <c r="G9" s="3" t="str">
        <f>Overall!E8</f>
        <v>Peter Wilson</v>
      </c>
      <c r="H9" s="3" t="str">
        <f>Overall!F8</f>
        <v>Stephen Hodges</v>
      </c>
    </row>
    <row r="10" spans="1:8" ht="15">
      <c r="A10" s="4">
        <f>Overall!G11</f>
        <v>0.46875</v>
      </c>
      <c r="B10" s="4">
        <f>Overall!H11</f>
        <v>0.5181134259259259</v>
      </c>
      <c r="C10" s="4">
        <f t="shared" si="0"/>
        <v>0.04936342592592591</v>
      </c>
      <c r="D10" s="4">
        <f>C10/Overall!C11</f>
        <v>0.049711405766289934</v>
      </c>
      <c r="E10" s="3" t="str">
        <f>Overall!B11</f>
        <v>Nacra 17</v>
      </c>
      <c r="F10" s="3">
        <f>Overall!D11</f>
        <v>152</v>
      </c>
      <c r="G10" s="3" t="str">
        <f>Overall!E11</f>
        <v>Richard Ledger</v>
      </c>
      <c r="H10" s="3" t="str">
        <f>Overall!F11</f>
        <v>Tom Bruton</v>
      </c>
    </row>
    <row r="11" spans="1:8" ht="15">
      <c r="A11" s="4">
        <f>Overall!G9</f>
        <v>0.46875</v>
      </c>
      <c r="B11" s="4">
        <f>Overall!H9</f>
        <v>0.5182291666666666</v>
      </c>
      <c r="C11" s="4">
        <f t="shared" si="0"/>
        <v>0.04947916666666663</v>
      </c>
      <c r="D11" s="4">
        <f>C11/Overall!C9</f>
        <v>0.04947916666666663</v>
      </c>
      <c r="E11" s="3" t="str">
        <f>Overall!B9</f>
        <v>Capricorn F18</v>
      </c>
      <c r="F11" s="3">
        <f>Overall!D9</f>
        <v>3</v>
      </c>
      <c r="G11" s="3" t="str">
        <f>Overall!E9</f>
        <v>Robert Govier</v>
      </c>
      <c r="H11" s="3" t="str">
        <f>Overall!F9</f>
        <v>Dave Figgis</v>
      </c>
    </row>
    <row r="12" spans="1:8" ht="15">
      <c r="A12" s="4">
        <f>Overall!G10</f>
        <v>0.46875</v>
      </c>
      <c r="B12" s="4">
        <f>Overall!H10</f>
        <v>0.5207175925925925</v>
      </c>
      <c r="C12" s="4">
        <f t="shared" si="0"/>
        <v>0.05196759259259254</v>
      </c>
      <c r="D12" s="4">
        <f>C12/Overall!C10</f>
        <v>0.05196759259259254</v>
      </c>
      <c r="E12" s="3" t="str">
        <f>Overall!B10</f>
        <v>Cirius F18</v>
      </c>
      <c r="F12" s="3" t="str">
        <f>Overall!D10</f>
        <v>GBR29</v>
      </c>
      <c r="G12" s="3" t="str">
        <f>Overall!E10</f>
        <v>Ghislan Melaine</v>
      </c>
      <c r="H12" s="3" t="str">
        <f>Overall!F10</f>
        <v>Greg  Crease</v>
      </c>
    </row>
    <row r="13" spans="1:8" ht="15">
      <c r="A13" s="4">
        <f>Overall!G15</f>
        <v>0.46875</v>
      </c>
      <c r="B13" s="4">
        <f>Overall!H15</f>
        <v>0.5246990740740741</v>
      </c>
      <c r="C13" s="4">
        <f t="shared" si="0"/>
        <v>0.05594907407407412</v>
      </c>
      <c r="D13" s="4">
        <f>C13/Overall!C15</f>
        <v>0.05594907407407412</v>
      </c>
      <c r="E13" s="3" t="str">
        <f>Overall!B15</f>
        <v>Shockwave F18</v>
      </c>
      <c r="F13" s="3">
        <f>Overall!D15</f>
        <v>5</v>
      </c>
      <c r="G13" s="3" t="str">
        <f>Overall!E15</f>
        <v>Peter King</v>
      </c>
      <c r="H13" s="3" t="str">
        <f>Overall!F15</f>
        <v>Paul Moore</v>
      </c>
    </row>
    <row r="14" spans="1:8" ht="15">
      <c r="A14" s="4">
        <f>Overall!G22</f>
        <v>0.46875</v>
      </c>
      <c r="B14" s="4">
        <f>Overall!H22</f>
        <v>0.5265277777777778</v>
      </c>
      <c r="C14" s="4">
        <f t="shared" si="0"/>
        <v>0.05777777777777782</v>
      </c>
      <c r="D14" s="4">
        <f>C14/Overall!C22</f>
        <v>0.05777777777777782</v>
      </c>
      <c r="E14" s="3" t="str">
        <f>Overall!B22</f>
        <v>Shockwave F18</v>
      </c>
      <c r="F14" s="3">
        <f>Overall!D22</f>
        <v>503</v>
      </c>
      <c r="G14" s="3" t="str">
        <f>Overall!E22</f>
        <v>Giancarlo Garavaglia</v>
      </c>
      <c r="H14" s="3" t="str">
        <f>Overall!F22</f>
        <v>Daniel</v>
      </c>
    </row>
    <row r="15" spans="1:8" ht="15">
      <c r="A15" s="4">
        <f>Overall!G21</f>
        <v>0.46875</v>
      </c>
      <c r="B15" s="4">
        <f>Overall!H21</f>
        <v>0.5267939814814815</v>
      </c>
      <c r="C15" s="4">
        <f t="shared" si="0"/>
        <v>0.05804398148148149</v>
      </c>
      <c r="D15" s="4">
        <f>C15/Overall!C21</f>
        <v>0.04769431510392891</v>
      </c>
      <c r="E15" s="3" t="str">
        <f>Overall!B21</f>
        <v>Dart 18</v>
      </c>
      <c r="F15" s="3">
        <f>Overall!D21</f>
        <v>7962</v>
      </c>
      <c r="G15" s="3" t="str">
        <f>Overall!E21</f>
        <v>Mark Robson</v>
      </c>
      <c r="H15" s="3" t="str">
        <f>Overall!F21</f>
        <v>Kerra Pearce</v>
      </c>
    </row>
    <row r="16" spans="1:8" ht="15">
      <c r="A16" s="4">
        <f>Overall!G17</f>
        <v>0.46875</v>
      </c>
      <c r="B16" s="4">
        <f>Overall!H17</f>
        <v>0.5280208333333333</v>
      </c>
      <c r="C16" s="4">
        <f t="shared" si="0"/>
        <v>0.05927083333333327</v>
      </c>
      <c r="D16" s="4">
        <f>C16/Overall!C17</f>
        <v>0.04870241029854829</v>
      </c>
      <c r="E16" s="3" t="str">
        <f>Overall!B17</f>
        <v>Dart 18</v>
      </c>
      <c r="F16" s="3">
        <f>Overall!D17</f>
        <v>7700</v>
      </c>
      <c r="G16" s="3" t="str">
        <f>Overall!E17</f>
        <v>Mark Holweger</v>
      </c>
      <c r="H16" s="3" t="str">
        <f>Overall!F17</f>
        <v>Stephanie Holweger</v>
      </c>
    </row>
    <row r="17" spans="1:8" ht="15">
      <c r="A17" s="4">
        <f>Overall!G18</f>
        <v>0.46875</v>
      </c>
      <c r="B17" s="4">
        <f>Overall!H18</f>
        <v>0.5286458333333334</v>
      </c>
      <c r="C17" s="4">
        <f t="shared" si="0"/>
        <v>0.05989583333333337</v>
      </c>
      <c r="D17" s="4">
        <f>C17/Overall!C18</f>
        <v>0.0492159682278828</v>
      </c>
      <c r="E17" s="3" t="str">
        <f>Overall!B18</f>
        <v>Dart 18</v>
      </c>
      <c r="F17" s="3">
        <f>Overall!D18</f>
        <v>7735</v>
      </c>
      <c r="G17" s="3" t="str">
        <f>Overall!E18</f>
        <v>Tony Dod</v>
      </c>
      <c r="H17" s="3" t="str">
        <f>Overall!F18</f>
        <v>Lugh Horner</v>
      </c>
    </row>
    <row r="18" spans="1:8" ht="15">
      <c r="A18" s="4">
        <f>Overall!G20</f>
        <v>0.46875</v>
      </c>
      <c r="B18" s="4">
        <f>Overall!H20</f>
        <v>0.532986111111111</v>
      </c>
      <c r="C18" s="4">
        <f t="shared" si="0"/>
        <v>0.06423611111111105</v>
      </c>
      <c r="D18" s="4">
        <f>C18/Overall!C20</f>
        <v>0.05278234273714959</v>
      </c>
      <c r="E18" s="3" t="str">
        <f>Overall!B20</f>
        <v>Dart 18</v>
      </c>
      <c r="F18" s="3">
        <f>Overall!D20</f>
        <v>6120</v>
      </c>
      <c r="G18" s="3" t="str">
        <f>Overall!E20</f>
        <v>Richard Jones</v>
      </c>
      <c r="H18" s="3" t="str">
        <f>Overall!F20</f>
        <v>Patricia Baker</v>
      </c>
    </row>
    <row r="19" spans="1:8" ht="15">
      <c r="A19" s="4">
        <f>Overall!G16</f>
        <v>0.46875</v>
      </c>
      <c r="B19" s="4">
        <f>Overall!H16</f>
        <v>0.5337731481481481</v>
      </c>
      <c r="C19" s="4">
        <f t="shared" si="0"/>
        <v>0.06502314814814814</v>
      </c>
      <c r="D19" s="4">
        <f>C19/Overall!C16</f>
        <v>0.05342904531483002</v>
      </c>
      <c r="E19" s="3" t="str">
        <f>Overall!B16</f>
        <v>Dart 18</v>
      </c>
      <c r="F19" s="3">
        <f>Overall!D16</f>
        <v>7697</v>
      </c>
      <c r="G19" s="3" t="str">
        <f>Overall!E16</f>
        <v>Glenn Cook</v>
      </c>
      <c r="H19" s="3" t="str">
        <f>Overall!F16</f>
        <v>Grant Harrison</v>
      </c>
    </row>
    <row r="20" spans="1:8" ht="15">
      <c r="A20" s="4">
        <f>Overall!G24</f>
        <v>0.46875</v>
      </c>
      <c r="B20" s="4">
        <f>Overall!H24</f>
        <v>0.5371759259259259</v>
      </c>
      <c r="C20" s="4">
        <f t="shared" si="0"/>
        <v>0.06842592592592589</v>
      </c>
      <c r="D20" s="4">
        <f>C20/Overall!C24</f>
        <v>0.056225082930095226</v>
      </c>
      <c r="E20" s="3" t="str">
        <f>Overall!B24</f>
        <v>Dart 18</v>
      </c>
      <c r="F20" s="3">
        <f>Overall!D24</f>
        <v>5036</v>
      </c>
      <c r="G20" s="3" t="str">
        <f>Overall!E24</f>
        <v>Richard Saunders</v>
      </c>
      <c r="H20" s="3" t="str">
        <f>Overall!F24</f>
        <v>Sarah Wren</v>
      </c>
    </row>
    <row r="21" spans="1:8" ht="15">
      <c r="A21" s="4">
        <f>Overall!G12</f>
        <v>0.46875</v>
      </c>
      <c r="B21" s="4">
        <f>Overall!H12</f>
        <v>0</v>
      </c>
      <c r="C21" s="4">
        <f t="shared" si="0"/>
        <v>-0.46875</v>
      </c>
      <c r="D21" s="4">
        <f>C21/Overall!C12</f>
        <v>-0.46875</v>
      </c>
      <c r="E21" s="3" t="str">
        <f>Overall!B12</f>
        <v>Shockwave F18</v>
      </c>
      <c r="F21" s="3">
        <f>Overall!D12</f>
        <v>1577</v>
      </c>
      <c r="G21" s="3" t="str">
        <f>Overall!E12</f>
        <v>Tim Neal</v>
      </c>
      <c r="H21" s="3" t="str">
        <f>Overall!F12</f>
        <v>Chris Neal</v>
      </c>
    </row>
    <row r="22" spans="1:8" ht="15">
      <c r="A22" s="4">
        <f>Overall!G14</f>
        <v>0.46875</v>
      </c>
      <c r="B22" s="4">
        <f>Overall!H14</f>
        <v>0</v>
      </c>
      <c r="C22" s="4">
        <f t="shared" si="0"/>
        <v>-0.46875</v>
      </c>
      <c r="D22" s="4">
        <f>C22/Overall!C14</f>
        <v>-0.4949841605068638</v>
      </c>
      <c r="E22" s="3" t="str">
        <f>Overall!B14</f>
        <v>Tornado</v>
      </c>
      <c r="F22" s="3">
        <f>Overall!D14</f>
        <v>4</v>
      </c>
      <c r="G22" s="3" t="str">
        <f>Overall!E14</f>
        <v>Geoffrey Mylcrist</v>
      </c>
      <c r="H22" s="3" t="str">
        <f>Overall!F14</f>
        <v>Kevin Stone</v>
      </c>
    </row>
    <row r="23" spans="1:8" ht="15">
      <c r="A23" s="4">
        <f>Overall!G19</f>
        <v>0.46875</v>
      </c>
      <c r="B23" s="4">
        <f>Overall!H19</f>
        <v>0</v>
      </c>
      <c r="C23" s="4">
        <f t="shared" si="0"/>
        <v>-0.46875</v>
      </c>
      <c r="D23" s="4">
        <f>C23/Overall!C19</f>
        <v>-0.4528985507246377</v>
      </c>
      <c r="E23" s="3" t="str">
        <f>Overall!B19</f>
        <v>AHPC Viper</v>
      </c>
      <c r="F23" s="3">
        <f>Overall!D19</f>
        <v>239</v>
      </c>
      <c r="G23" s="3" t="str">
        <f>Overall!E19</f>
        <v>Nicholas Barnes</v>
      </c>
      <c r="H23" s="3" t="str">
        <f>Overall!F19</f>
        <v>Neil Bladry</v>
      </c>
    </row>
    <row r="24" spans="1:8" ht="15">
      <c r="A24" s="4">
        <f>Overall!G23</f>
        <v>0.46875</v>
      </c>
      <c r="B24" s="4">
        <f>Overall!H23</f>
        <v>0</v>
      </c>
      <c r="C24" s="4">
        <f t="shared" si="0"/>
        <v>-0.46875</v>
      </c>
      <c r="D24" s="4">
        <f>C24/Overall!C23</f>
        <v>-0.38516844700082165</v>
      </c>
      <c r="E24" s="3" t="str">
        <f>Overall!B23</f>
        <v>Dart 18</v>
      </c>
      <c r="F24" s="3">
        <f>Overall!D23</f>
        <v>7514</v>
      </c>
      <c r="G24" s="3" t="str">
        <f>Overall!E23</f>
        <v>Roy Davis</v>
      </c>
      <c r="H24" s="3" t="str">
        <f>Overall!F23</f>
        <v>Sally Pratley-Woodward</v>
      </c>
    </row>
    <row r="25" spans="1:8" ht="15">
      <c r="A25" s="4"/>
      <c r="B25" s="4"/>
      <c r="C25" s="4"/>
      <c r="D25" s="4"/>
      <c r="E25" s="3"/>
      <c r="F25" s="3"/>
      <c r="G25" s="3"/>
      <c r="H25" s="3"/>
    </row>
    <row r="26" spans="1:8" ht="15">
      <c r="A26" s="4"/>
      <c r="B26" s="4"/>
      <c r="C26" s="4"/>
      <c r="D26" s="4"/>
      <c r="E26" s="3"/>
      <c r="F26" s="3"/>
      <c r="G26" s="3"/>
      <c r="H26" s="3"/>
    </row>
    <row r="27" spans="1:8" ht="15">
      <c r="A27" s="4"/>
      <c r="B27" s="4"/>
      <c r="C27" s="4"/>
      <c r="D27" s="4"/>
      <c r="E27" s="3"/>
      <c r="F27" s="3"/>
      <c r="G27" s="3"/>
      <c r="H27" s="3"/>
    </row>
    <row r="28" spans="1:8" ht="15">
      <c r="A28" s="4"/>
      <c r="B28" s="4"/>
      <c r="C28" s="4"/>
      <c r="D28" s="4"/>
      <c r="E28" s="3"/>
      <c r="F28" s="3"/>
      <c r="G28" s="3"/>
      <c r="H28" s="3"/>
    </row>
    <row r="29" spans="1:8" ht="15">
      <c r="A29" s="4"/>
      <c r="B29" s="4"/>
      <c r="C29" s="4"/>
      <c r="D29" s="4"/>
      <c r="E29" s="3"/>
      <c r="F29" s="3"/>
      <c r="G29" s="3"/>
      <c r="H29" s="3"/>
    </row>
    <row r="30" spans="1:8" ht="15">
      <c r="A30" s="4"/>
      <c r="B30" s="4"/>
      <c r="C30" s="4"/>
      <c r="D30" s="4"/>
      <c r="E30" s="3"/>
      <c r="F30" s="3"/>
      <c r="G30" s="3"/>
      <c r="H30" s="3"/>
    </row>
    <row r="31" spans="1:8" ht="15">
      <c r="A31" s="4"/>
      <c r="B31" s="4"/>
      <c r="C31" s="4"/>
      <c r="D31" s="4"/>
      <c r="E31" s="3"/>
      <c r="F31" s="3"/>
      <c r="G31" s="3"/>
      <c r="H31" s="3"/>
    </row>
    <row r="32" spans="1:8" ht="15">
      <c r="A32" s="4"/>
      <c r="B32" s="4"/>
      <c r="C32" s="4"/>
      <c r="D32" s="4"/>
      <c r="E32" s="3"/>
      <c r="F32" s="3"/>
      <c r="G32" s="3"/>
      <c r="H32" s="3"/>
    </row>
    <row r="33" spans="1:8" ht="15">
      <c r="A33" s="4"/>
      <c r="B33" s="4"/>
      <c r="C33" s="4"/>
      <c r="D33" s="4"/>
      <c r="E33" s="3"/>
      <c r="F33" s="3"/>
      <c r="G33" s="3"/>
      <c r="H33" s="3"/>
    </row>
    <row r="34" spans="1:8" ht="15">
      <c r="A34" s="4"/>
      <c r="B34" s="4"/>
      <c r="C34" s="4"/>
      <c r="D34" s="4"/>
      <c r="E34" s="3"/>
      <c r="F34" s="3"/>
      <c r="G34" s="3"/>
      <c r="H34" s="3"/>
    </row>
    <row r="35" spans="1:8" ht="15">
      <c r="A35" s="4"/>
      <c r="B35" s="4"/>
      <c r="C35" s="4"/>
      <c r="D35" s="4"/>
      <c r="E35" s="3"/>
      <c r="F35" s="3"/>
      <c r="G35" s="3"/>
      <c r="H35" s="3"/>
    </row>
    <row r="36" spans="1:8" ht="15">
      <c r="A36" s="4"/>
      <c r="B36" s="4"/>
      <c r="C36" s="4"/>
      <c r="D36" s="4"/>
      <c r="E36" s="3"/>
      <c r="F36" s="3"/>
      <c r="G36" s="3"/>
      <c r="H36" s="3"/>
    </row>
    <row r="37" spans="1:8" ht="15">
      <c r="A37" s="4"/>
      <c r="B37" s="4"/>
      <c r="C37" s="4"/>
      <c r="D37" s="4"/>
      <c r="E37" s="3"/>
      <c r="F37" s="3"/>
      <c r="G37" s="3"/>
      <c r="H37" s="3"/>
    </row>
    <row r="38" spans="1:8" ht="15">
      <c r="A38" s="4"/>
      <c r="B38" s="4"/>
      <c r="C38" s="4"/>
      <c r="D38" s="4"/>
      <c r="E38" s="3"/>
      <c r="F38" s="3"/>
      <c r="G38" s="3"/>
      <c r="H38" s="3"/>
    </row>
    <row r="39" spans="1:8" ht="15">
      <c r="A39" s="4"/>
      <c r="B39" s="4"/>
      <c r="C39" s="4"/>
      <c r="D39" s="4"/>
      <c r="E39" s="3"/>
      <c r="F39" s="3"/>
      <c r="G39" s="3"/>
      <c r="H39" s="3"/>
    </row>
    <row r="40" spans="1:8" ht="15">
      <c r="A40" s="4"/>
      <c r="B40" s="4"/>
      <c r="C40" s="4"/>
      <c r="D40" s="4"/>
      <c r="E40" s="3"/>
      <c r="F40" s="3"/>
      <c r="G40" s="3"/>
      <c r="H40" s="3"/>
    </row>
    <row r="41" spans="1:8" ht="15">
      <c r="A41" s="4"/>
      <c r="B41" s="4"/>
      <c r="C41" s="4"/>
      <c r="D41" s="4"/>
      <c r="E41" s="3"/>
      <c r="F41" s="3"/>
      <c r="G41" s="3"/>
      <c r="H41" s="3"/>
    </row>
    <row r="42" spans="1:8" ht="15">
      <c r="A42" s="4"/>
      <c r="B42" s="4"/>
      <c r="C42" s="4"/>
      <c r="D42" s="4"/>
      <c r="E42" s="3"/>
      <c r="F42" s="3"/>
      <c r="G42" s="3"/>
      <c r="H42" s="3"/>
    </row>
    <row r="43" spans="1:8" ht="15">
      <c r="A43" s="4"/>
      <c r="B43" s="4"/>
      <c r="C43" s="4"/>
      <c r="D43" s="4"/>
      <c r="E43" s="3"/>
      <c r="F43" s="3"/>
      <c r="G43" s="3"/>
      <c r="H43" s="3"/>
    </row>
    <row r="44" spans="1:8" ht="15">
      <c r="A44" s="4"/>
      <c r="B44" s="4"/>
      <c r="C44" s="4"/>
      <c r="D44" s="4"/>
      <c r="E44" s="3"/>
      <c r="F44" s="3"/>
      <c r="G44" s="3"/>
      <c r="H44" s="3"/>
    </row>
    <row r="45" spans="1:8" ht="15">
      <c r="A45" s="4"/>
      <c r="B45" s="4"/>
      <c r="C45" s="4"/>
      <c r="D45" s="4"/>
      <c r="E45" s="3"/>
      <c r="F45" s="3"/>
      <c r="G45" s="3"/>
      <c r="H45" s="3"/>
    </row>
    <row r="46" spans="1:8" ht="15">
      <c r="A46" s="4"/>
      <c r="B46" s="4"/>
      <c r="C46" s="4"/>
      <c r="D46" s="4"/>
      <c r="E46" s="3"/>
      <c r="F46" s="3"/>
      <c r="G46" s="3"/>
      <c r="H46" s="3"/>
    </row>
    <row r="47" spans="1:8" ht="15">
      <c r="A47" s="4"/>
      <c r="B47" s="4"/>
      <c r="C47" s="4"/>
      <c r="D47" s="4"/>
      <c r="E47" s="3"/>
      <c r="F47" s="3"/>
      <c r="G47" s="3"/>
      <c r="H47" s="3"/>
    </row>
    <row r="48" spans="1:8" ht="15">
      <c r="A48" s="4"/>
      <c r="B48" s="4"/>
      <c r="C48" s="4"/>
      <c r="D48" s="4"/>
      <c r="E48" s="3"/>
      <c r="F48" s="3"/>
      <c r="G48" s="3"/>
      <c r="H48" s="3"/>
    </row>
    <row r="49" spans="1:8" ht="15">
      <c r="A49" s="4"/>
      <c r="B49" s="4"/>
      <c r="C49" s="4"/>
      <c r="D49" s="4"/>
      <c r="E49" s="3"/>
      <c r="F49" s="3"/>
      <c r="G49" s="3"/>
      <c r="H49" s="3"/>
    </row>
    <row r="50" spans="1:8" ht="15">
      <c r="A50" s="4"/>
      <c r="B50" s="4"/>
      <c r="C50" s="4"/>
      <c r="D50" s="4"/>
      <c r="E50" s="3"/>
      <c r="F50" s="3"/>
      <c r="G50" s="3"/>
      <c r="H50" s="3"/>
    </row>
    <row r="51" spans="1:8" ht="15">
      <c r="A51" s="4"/>
      <c r="B51" s="4"/>
      <c r="C51" s="4"/>
      <c r="D51" s="4"/>
      <c r="E51" s="3"/>
      <c r="F51" s="3"/>
      <c r="G51" s="3"/>
      <c r="H51" s="3"/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689"/>
  <sheetViews>
    <sheetView zoomScalePageLayoutView="0" workbookViewId="0" topLeftCell="B1">
      <selection activeCell="E20" sqref="E20"/>
    </sheetView>
  </sheetViews>
  <sheetFormatPr defaultColWidth="9.140625" defaultRowHeight="15"/>
  <cols>
    <col min="6" max="6" width="20.57421875" style="0" bestFit="1" customWidth="1"/>
    <col min="8" max="8" width="19.140625" style="0" bestFit="1" customWidth="1"/>
    <col min="9" max="9" width="22.7109375" style="0" bestFit="1" customWidth="1"/>
    <col min="10" max="10" width="13.140625" style="0" bestFit="1" customWidth="1"/>
  </cols>
  <sheetData>
    <row r="3" spans="1:11" ht="15">
      <c r="A3" s="6" t="s">
        <v>203</v>
      </c>
      <c r="B3" s="6"/>
      <c r="C3" s="6"/>
      <c r="D3" s="6"/>
      <c r="K3" t="s">
        <v>204</v>
      </c>
    </row>
    <row r="4" spans="1:10" ht="15">
      <c r="A4" s="6" t="s">
        <v>4</v>
      </c>
      <c r="B4" s="6" t="s">
        <v>11</v>
      </c>
      <c r="C4" s="6" t="s">
        <v>12</v>
      </c>
      <c r="D4" s="6" t="s">
        <v>13</v>
      </c>
      <c r="E4" s="6" t="str">
        <f>Overall!A4</f>
        <v>type</v>
      </c>
      <c r="F4" s="6" t="str">
        <f>Overall!B4</f>
        <v>Class</v>
      </c>
      <c r="G4" s="6" t="str">
        <f>Overall!D4</f>
        <v>Sail number</v>
      </c>
      <c r="H4" s="6" t="str">
        <f>Overall!E4</f>
        <v>Helm</v>
      </c>
      <c r="I4" s="6" t="str">
        <f>Overall!F4</f>
        <v>Crew</v>
      </c>
      <c r="J4" t="s">
        <v>205</v>
      </c>
    </row>
    <row r="5" spans="1:10" ht="15">
      <c r="A5" s="7">
        <f>Overall!G16</f>
        <v>0.46875</v>
      </c>
      <c r="B5" s="7">
        <f>Overall!I16</f>
        <v>0</v>
      </c>
      <c r="C5" s="7">
        <f aca="true" t="shared" si="0" ref="C5:C11">B5-A5</f>
        <v>-0.46875</v>
      </c>
      <c r="D5" s="7">
        <f>C5/Overall!C16</f>
        <v>-0.38516844700082165</v>
      </c>
      <c r="E5" s="6" t="str">
        <f>Overall!A16</f>
        <v>Short</v>
      </c>
      <c r="F5" s="6" t="str">
        <f>Overall!B16</f>
        <v>Dart 18</v>
      </c>
      <c r="G5" s="6">
        <f>Overall!D16</f>
        <v>7697</v>
      </c>
      <c r="H5" s="6" t="str">
        <f>Overall!E16</f>
        <v>Glenn Cook</v>
      </c>
      <c r="I5" s="6" t="str">
        <f>Overall!F16</f>
        <v>Grant Harrison</v>
      </c>
      <c r="J5" s="7">
        <f aca="true" t="shared" si="1" ref="J5:J11">IF(OR(E5="short"),D5)</f>
        <v>-0.38516844700082165</v>
      </c>
    </row>
    <row r="6" spans="1:10" ht="15">
      <c r="A6" s="7">
        <f>Overall!G20</f>
        <v>0.46875</v>
      </c>
      <c r="B6" s="7">
        <f>Overall!I20</f>
        <v>0</v>
      </c>
      <c r="C6" s="7">
        <f t="shared" si="0"/>
        <v>-0.46875</v>
      </c>
      <c r="D6" s="7">
        <f>C6/Overall!C20</f>
        <v>-0.38516844700082165</v>
      </c>
      <c r="E6" s="6" t="str">
        <f>Overall!A20</f>
        <v>Short</v>
      </c>
      <c r="F6" s="6" t="str">
        <f>Overall!B20</f>
        <v>Dart 18</v>
      </c>
      <c r="G6" s="6">
        <f>Overall!D20</f>
        <v>6120</v>
      </c>
      <c r="H6" s="6" t="str">
        <f>Overall!E20</f>
        <v>Richard Jones</v>
      </c>
      <c r="I6" s="6" t="str">
        <f>Overall!F20</f>
        <v>Patricia Baker</v>
      </c>
      <c r="J6" s="7">
        <f t="shared" si="1"/>
        <v>-0.38516844700082165</v>
      </c>
    </row>
    <row r="7" spans="1:10" ht="15">
      <c r="A7" s="7">
        <f>Overall!G23</f>
        <v>0.46875</v>
      </c>
      <c r="B7" s="7">
        <f>Overall!I23</f>
        <v>0</v>
      </c>
      <c r="C7" s="7">
        <f t="shared" si="0"/>
        <v>-0.46875</v>
      </c>
      <c r="D7" s="7">
        <f>C7/Overall!C23</f>
        <v>-0.38516844700082165</v>
      </c>
      <c r="E7" s="6" t="str">
        <f>Overall!A23</f>
        <v>Short</v>
      </c>
      <c r="F7" s="6" t="str">
        <f>Overall!B23</f>
        <v>Dart 18</v>
      </c>
      <c r="G7" s="6">
        <f>Overall!D23</f>
        <v>7514</v>
      </c>
      <c r="H7" s="6" t="str">
        <f>Overall!E23</f>
        <v>Roy Davis</v>
      </c>
      <c r="I7" s="6" t="str">
        <f>Overall!F23</f>
        <v>Sally Pratley-Woodward</v>
      </c>
      <c r="J7" s="7">
        <f t="shared" si="1"/>
        <v>-0.38516844700082165</v>
      </c>
    </row>
    <row r="8" spans="1:10" ht="15">
      <c r="A8" s="7">
        <f>Overall!G24</f>
        <v>0.46875</v>
      </c>
      <c r="B8" s="7">
        <f>Overall!I24</f>
        <v>0</v>
      </c>
      <c r="C8" s="7">
        <f t="shared" si="0"/>
        <v>-0.46875</v>
      </c>
      <c r="D8" s="7">
        <f>C8/Overall!C24</f>
        <v>-0.38516844700082165</v>
      </c>
      <c r="E8" s="6" t="str">
        <f>Overall!A24</f>
        <v>Short</v>
      </c>
      <c r="F8" s="6" t="str">
        <f>Overall!B24</f>
        <v>Dart 18</v>
      </c>
      <c r="G8" s="6">
        <f>Overall!D24</f>
        <v>5036</v>
      </c>
      <c r="H8" s="6" t="str">
        <f>Overall!E24</f>
        <v>Richard Saunders</v>
      </c>
      <c r="I8" s="6" t="str">
        <f>Overall!F24</f>
        <v>Sarah Wren</v>
      </c>
      <c r="J8" s="7">
        <f t="shared" si="1"/>
        <v>-0.38516844700082165</v>
      </c>
    </row>
    <row r="9" spans="1:11" ht="15">
      <c r="A9" s="7">
        <f>Overall!G21</f>
        <v>0.46875</v>
      </c>
      <c r="B9" s="7">
        <f>Overall!I21</f>
        <v>0.5814930555555555</v>
      </c>
      <c r="C9" s="7">
        <f t="shared" si="0"/>
        <v>0.11274305555555553</v>
      </c>
      <c r="D9" s="7">
        <f>C9/Overall!C21</f>
        <v>0.09264014425271612</v>
      </c>
      <c r="E9" s="6" t="str">
        <f>Overall!A21</f>
        <v>Short</v>
      </c>
      <c r="F9" s="6" t="str">
        <f>Overall!B21</f>
        <v>Dart 18</v>
      </c>
      <c r="G9" s="6">
        <f>Overall!D21</f>
        <v>7962</v>
      </c>
      <c r="H9" s="6" t="str">
        <f>Overall!E21</f>
        <v>Mark Robson</v>
      </c>
      <c r="I9" s="6" t="str">
        <f>Overall!F21</f>
        <v>Kerra Pearce</v>
      </c>
      <c r="J9" s="7">
        <f t="shared" si="1"/>
        <v>0.09264014425271612</v>
      </c>
      <c r="K9">
        <v>1</v>
      </c>
    </row>
    <row r="10" spans="1:11" ht="15">
      <c r="A10" s="7">
        <f>Overall!G17</f>
        <v>0.46875</v>
      </c>
      <c r="B10" s="7">
        <f>Overall!I17</f>
        <v>0.5842708333333334</v>
      </c>
      <c r="C10" s="7">
        <f t="shared" si="0"/>
        <v>0.1155208333333334</v>
      </c>
      <c r="D10" s="7">
        <f>C10/Overall!C17</f>
        <v>0.094922623938647</v>
      </c>
      <c r="E10" s="6" t="str">
        <f>Overall!A17</f>
        <v>Short</v>
      </c>
      <c r="F10" s="6" t="str">
        <f>Overall!B17</f>
        <v>Dart 18</v>
      </c>
      <c r="G10" s="6">
        <f>Overall!D17</f>
        <v>7700</v>
      </c>
      <c r="H10" s="6" t="str">
        <f>Overall!E17</f>
        <v>Mark Holweger</v>
      </c>
      <c r="I10" s="6" t="str">
        <f>Overall!F17</f>
        <v>Stephanie Holweger</v>
      </c>
      <c r="J10" s="7">
        <f t="shared" si="1"/>
        <v>0.094922623938647</v>
      </c>
      <c r="K10">
        <v>2</v>
      </c>
    </row>
    <row r="11" spans="1:11" ht="15">
      <c r="A11" s="7">
        <f>Overall!G18</f>
        <v>0.46875</v>
      </c>
      <c r="B11" s="7">
        <f>Overall!I18</f>
        <v>0.5844560185185185</v>
      </c>
      <c r="C11" s="7">
        <f t="shared" si="0"/>
        <v>0.11570601851851847</v>
      </c>
      <c r="D11" s="7">
        <f>C11/Overall!C18</f>
        <v>0.09507478925104229</v>
      </c>
      <c r="E11" s="6" t="str">
        <f>Overall!A18</f>
        <v>Short</v>
      </c>
      <c r="F11" s="6" t="str">
        <f>Overall!B18</f>
        <v>Dart 18</v>
      </c>
      <c r="G11" s="6">
        <f>Overall!D18</f>
        <v>7735</v>
      </c>
      <c r="H11" s="6" t="str">
        <f>Overall!E18</f>
        <v>Tony Dod</v>
      </c>
      <c r="I11" s="6" t="str">
        <f>Overall!F18</f>
        <v>Lugh Horner</v>
      </c>
      <c r="J11" s="7">
        <f t="shared" si="1"/>
        <v>0.09507478925104229</v>
      </c>
      <c r="K11">
        <v>3</v>
      </c>
    </row>
    <row r="12" spans="1:10" ht="15">
      <c r="A12" s="7"/>
      <c r="B12" s="7"/>
      <c r="C12" s="7"/>
      <c r="D12" s="7"/>
      <c r="E12" s="6"/>
      <c r="F12" s="6"/>
      <c r="G12" s="6"/>
      <c r="H12" s="6"/>
      <c r="I12" s="6"/>
      <c r="J12" s="7"/>
    </row>
    <row r="13" spans="1:10" ht="15">
      <c r="A13" s="7"/>
      <c r="B13" s="7"/>
      <c r="C13" s="7"/>
      <c r="D13" s="7"/>
      <c r="E13" s="6"/>
      <c r="F13" s="6"/>
      <c r="G13" s="6"/>
      <c r="H13" s="6"/>
      <c r="I13" s="6"/>
      <c r="J13" s="7"/>
    </row>
    <row r="14" spans="1:10" ht="15">
      <c r="A14" s="7"/>
      <c r="B14" s="7"/>
      <c r="C14" s="7"/>
      <c r="D14" s="7"/>
      <c r="E14" s="6"/>
      <c r="F14" s="6"/>
      <c r="G14" s="6"/>
      <c r="H14" s="6"/>
      <c r="I14" s="6"/>
      <c r="J14" s="7"/>
    </row>
    <row r="15" spans="1:10" ht="15">
      <c r="A15" s="7"/>
      <c r="B15" s="7"/>
      <c r="C15" s="7"/>
      <c r="D15" s="7"/>
      <c r="E15" s="6"/>
      <c r="F15" s="6"/>
      <c r="G15" s="6"/>
      <c r="H15" s="6"/>
      <c r="I15" s="6"/>
      <c r="J15" s="7"/>
    </row>
    <row r="16" spans="1:10" ht="15">
      <c r="A16" s="7"/>
      <c r="B16" s="7"/>
      <c r="C16" s="7"/>
      <c r="D16" s="7"/>
      <c r="E16" s="6"/>
      <c r="F16" s="6"/>
      <c r="G16" s="6"/>
      <c r="H16" s="6"/>
      <c r="I16" s="6"/>
      <c r="J16" s="7"/>
    </row>
    <row r="17" spans="1:10" ht="15">
      <c r="A17" s="7"/>
      <c r="B17" s="7"/>
      <c r="C17" s="7"/>
      <c r="D17" s="7"/>
      <c r="E17" s="6"/>
      <c r="F17" s="6"/>
      <c r="G17" s="6"/>
      <c r="H17" s="6"/>
      <c r="I17" s="6"/>
      <c r="J17" s="7"/>
    </row>
    <row r="18" spans="1:10" ht="15">
      <c r="A18" s="7"/>
      <c r="B18" s="7"/>
      <c r="C18" s="7"/>
      <c r="D18" s="7"/>
      <c r="E18" s="6"/>
      <c r="F18" s="6"/>
      <c r="G18" s="6"/>
      <c r="H18" s="6"/>
      <c r="I18" s="6"/>
      <c r="J18" s="7"/>
    </row>
    <row r="19" spans="1:10" ht="15">
      <c r="A19" s="7"/>
      <c r="B19" s="7"/>
      <c r="C19" s="7"/>
      <c r="D19" s="7"/>
      <c r="E19" s="6"/>
      <c r="F19" s="6"/>
      <c r="G19" s="6"/>
      <c r="H19" s="6"/>
      <c r="I19" s="6"/>
      <c r="J19" s="7"/>
    </row>
    <row r="20" spans="1:10" ht="15">
      <c r="A20" s="7"/>
      <c r="B20" s="7"/>
      <c r="C20" s="7"/>
      <c r="D20" s="7"/>
      <c r="E20" s="6"/>
      <c r="F20" s="6"/>
      <c r="G20" s="6"/>
      <c r="H20" s="6"/>
      <c r="I20" s="6"/>
      <c r="J20" s="7"/>
    </row>
    <row r="21" spans="1:10" ht="15">
      <c r="A21" s="7"/>
      <c r="B21" s="7"/>
      <c r="C21" s="7"/>
      <c r="D21" s="7"/>
      <c r="E21" s="6"/>
      <c r="F21" s="6"/>
      <c r="G21" s="6"/>
      <c r="H21" s="6"/>
      <c r="I21" s="6"/>
      <c r="J21" s="7"/>
    </row>
    <row r="22" spans="1:10" ht="15">
      <c r="A22" s="7"/>
      <c r="B22" s="7"/>
      <c r="C22" s="7"/>
      <c r="D22" s="7"/>
      <c r="E22" s="6"/>
      <c r="F22" s="6"/>
      <c r="G22" s="6"/>
      <c r="H22" s="6"/>
      <c r="I22" s="6"/>
      <c r="J22" s="7"/>
    </row>
    <row r="23" spans="1:10" ht="15">
      <c r="A23" s="7"/>
      <c r="B23" s="7"/>
      <c r="C23" s="7"/>
      <c r="D23" s="7"/>
      <c r="E23" s="6"/>
      <c r="F23" s="6"/>
      <c r="G23" s="6"/>
      <c r="H23" s="6"/>
      <c r="I23" s="6"/>
      <c r="J23" s="7"/>
    </row>
    <row r="24" spans="1:10" ht="15">
      <c r="A24" s="7"/>
      <c r="B24" s="7"/>
      <c r="C24" s="7"/>
      <c r="D24" s="7"/>
      <c r="E24" s="6"/>
      <c r="F24" s="6"/>
      <c r="G24" s="6"/>
      <c r="H24" s="6"/>
      <c r="I24" s="6"/>
      <c r="J24" s="7"/>
    </row>
    <row r="25" spans="1:10" ht="15">
      <c r="A25" s="7"/>
      <c r="B25" s="7"/>
      <c r="C25" s="7"/>
      <c r="D25" s="7"/>
      <c r="E25" s="6"/>
      <c r="F25" s="6"/>
      <c r="G25" s="6"/>
      <c r="H25" s="6"/>
      <c r="I25" s="6"/>
      <c r="J25" s="7"/>
    </row>
    <row r="26" spans="1:10" ht="15">
      <c r="A26" s="7"/>
      <c r="B26" s="7"/>
      <c r="C26" s="7"/>
      <c r="D26" s="7"/>
      <c r="E26" s="6"/>
      <c r="F26" s="6"/>
      <c r="G26" s="6"/>
      <c r="H26" s="6"/>
      <c r="I26" s="6"/>
      <c r="J26" s="7"/>
    </row>
    <row r="27" spans="1:10" ht="15">
      <c r="A27" s="7"/>
      <c r="B27" s="7"/>
      <c r="C27" s="7"/>
      <c r="D27" s="7"/>
      <c r="E27" s="6"/>
      <c r="F27" s="6"/>
      <c r="G27" s="6"/>
      <c r="H27" s="6"/>
      <c r="I27" s="6"/>
      <c r="J27" s="7"/>
    </row>
    <row r="28" spans="1:10" ht="15">
      <c r="A28" s="7"/>
      <c r="B28" s="7"/>
      <c r="C28" s="7"/>
      <c r="D28" s="7"/>
      <c r="E28" s="6"/>
      <c r="F28" s="6"/>
      <c r="G28" s="6"/>
      <c r="H28" s="6"/>
      <c r="I28" s="6"/>
      <c r="J28" s="7"/>
    </row>
    <row r="29" spans="1:10" ht="15">
      <c r="A29" s="7"/>
      <c r="B29" s="7"/>
      <c r="C29" s="7"/>
      <c r="D29" s="7"/>
      <c r="E29" s="6"/>
      <c r="F29" s="6"/>
      <c r="G29" s="6"/>
      <c r="H29" s="6"/>
      <c r="I29" s="6"/>
      <c r="J29" s="7"/>
    </row>
    <row r="30" spans="1:10" ht="15">
      <c r="A30" s="7"/>
      <c r="B30" s="7"/>
      <c r="C30" s="7"/>
      <c r="D30" s="7"/>
      <c r="E30" s="6"/>
      <c r="F30" s="6"/>
      <c r="G30" s="6"/>
      <c r="H30" s="6"/>
      <c r="I30" s="6"/>
      <c r="J30" s="7"/>
    </row>
    <row r="31" spans="1:10" ht="15">
      <c r="A31" s="7"/>
      <c r="B31" s="7"/>
      <c r="C31" s="7"/>
      <c r="D31" s="7"/>
      <c r="E31" s="6"/>
      <c r="F31" s="6"/>
      <c r="G31" s="6"/>
      <c r="H31" s="6"/>
      <c r="I31" s="6"/>
      <c r="J31" s="7"/>
    </row>
    <row r="32" spans="1:10" ht="15">
      <c r="A32" s="7"/>
      <c r="B32" s="7"/>
      <c r="C32" s="7"/>
      <c r="D32" s="7"/>
      <c r="E32" s="6"/>
      <c r="F32" s="6"/>
      <c r="G32" s="6"/>
      <c r="H32" s="6"/>
      <c r="I32" s="6"/>
      <c r="J32" s="7"/>
    </row>
    <row r="33" spans="1:10" ht="15">
      <c r="A33" s="7"/>
      <c r="B33" s="7"/>
      <c r="C33" s="7"/>
      <c r="D33" s="7"/>
      <c r="E33" s="6"/>
      <c r="F33" s="6"/>
      <c r="G33" s="6"/>
      <c r="H33" s="6"/>
      <c r="I33" s="6"/>
      <c r="J33" s="7"/>
    </row>
    <row r="34" spans="1:10" ht="15">
      <c r="A34" s="7"/>
      <c r="B34" s="7"/>
      <c r="C34" s="7"/>
      <c r="D34" s="7"/>
      <c r="E34" s="6"/>
      <c r="F34" s="6"/>
      <c r="G34" s="6"/>
      <c r="H34" s="6"/>
      <c r="I34" s="6"/>
      <c r="J34" s="7"/>
    </row>
    <row r="35" spans="1:10" ht="15">
      <c r="A35" s="7"/>
      <c r="B35" s="7"/>
      <c r="C35" s="7"/>
      <c r="D35" s="7"/>
      <c r="E35" s="6"/>
      <c r="F35" s="6"/>
      <c r="G35" s="6"/>
      <c r="H35" s="6"/>
      <c r="I35" s="6"/>
      <c r="J35" s="7"/>
    </row>
    <row r="36" spans="1:10" ht="15">
      <c r="A36" s="7"/>
      <c r="B36" s="7"/>
      <c r="C36" s="7"/>
      <c r="D36" s="7"/>
      <c r="E36" s="6"/>
      <c r="F36" s="6"/>
      <c r="G36" s="6"/>
      <c r="H36" s="6"/>
      <c r="I36" s="6"/>
      <c r="J36" s="7"/>
    </row>
    <row r="37" spans="1:10" ht="15">
      <c r="A37" s="7"/>
      <c r="B37" s="7"/>
      <c r="C37" s="7"/>
      <c r="D37" s="7"/>
      <c r="E37" s="6"/>
      <c r="F37" s="6"/>
      <c r="G37" s="6"/>
      <c r="H37" s="6"/>
      <c r="I37" s="6"/>
      <c r="J37" s="7"/>
    </row>
    <row r="38" spans="1:10" ht="15">
      <c r="A38" s="7"/>
      <c r="B38" s="7"/>
      <c r="C38" s="7"/>
      <c r="D38" s="7"/>
      <c r="E38" s="6"/>
      <c r="F38" s="6"/>
      <c r="G38" s="6"/>
      <c r="H38" s="6"/>
      <c r="I38" s="6"/>
      <c r="J38" s="7"/>
    </row>
    <row r="39" spans="1:10" ht="15">
      <c r="A39" s="7"/>
      <c r="B39" s="7"/>
      <c r="C39" s="7"/>
      <c r="D39" s="7"/>
      <c r="E39" s="6"/>
      <c r="F39" s="6"/>
      <c r="G39" s="6"/>
      <c r="H39" s="6"/>
      <c r="I39" s="6"/>
      <c r="J39" s="7"/>
    </row>
    <row r="40" spans="1:10" ht="15">
      <c r="A40" s="7"/>
      <c r="B40" s="7"/>
      <c r="C40" s="7"/>
      <c r="D40" s="7"/>
      <c r="E40" s="6"/>
      <c r="F40" s="6"/>
      <c r="G40" s="6"/>
      <c r="H40" s="6"/>
      <c r="I40" s="6"/>
      <c r="J40" s="7"/>
    </row>
    <row r="41" spans="1:10" ht="15">
      <c r="A41" s="7"/>
      <c r="B41" s="7"/>
      <c r="C41" s="7"/>
      <c r="D41" s="7"/>
      <c r="E41" s="6"/>
      <c r="F41" s="6"/>
      <c r="G41" s="6"/>
      <c r="H41" s="6"/>
      <c r="I41" s="6"/>
      <c r="J41" s="7"/>
    </row>
    <row r="42" spans="1:10" ht="15">
      <c r="A42" s="7"/>
      <c r="B42" s="7"/>
      <c r="C42" s="7"/>
      <c r="D42" s="7"/>
      <c r="E42" s="6"/>
      <c r="F42" s="6"/>
      <c r="G42" s="6"/>
      <c r="H42" s="6"/>
      <c r="I42" s="6"/>
      <c r="J42" s="7"/>
    </row>
    <row r="43" spans="1:10" ht="15">
      <c r="A43" s="7"/>
      <c r="B43" s="7"/>
      <c r="C43" s="7"/>
      <c r="D43" s="7"/>
      <c r="E43" s="6"/>
      <c r="F43" s="6"/>
      <c r="G43" s="6"/>
      <c r="H43" s="6"/>
      <c r="I43" s="6"/>
      <c r="J43" s="7"/>
    </row>
    <row r="44" spans="1:10" ht="15">
      <c r="A44" s="7"/>
      <c r="B44" s="7"/>
      <c r="C44" s="7"/>
      <c r="D44" s="7"/>
      <c r="E44" s="6"/>
      <c r="F44" s="6"/>
      <c r="G44" s="6"/>
      <c r="H44" s="6"/>
      <c r="I44" s="6"/>
      <c r="J44" s="7"/>
    </row>
    <row r="45" spans="1:10" ht="15">
      <c r="A45" s="7"/>
      <c r="B45" s="7"/>
      <c r="C45" s="7"/>
      <c r="D45" s="7"/>
      <c r="E45" s="6"/>
      <c r="F45" s="6"/>
      <c r="G45" s="6"/>
      <c r="H45" s="6"/>
      <c r="I45" s="6"/>
      <c r="J45" s="7"/>
    </row>
    <row r="46" spans="1:10" ht="15">
      <c r="A46" s="7"/>
      <c r="B46" s="7"/>
      <c r="C46" s="7"/>
      <c r="D46" s="7"/>
      <c r="E46" s="6"/>
      <c r="F46" s="6"/>
      <c r="G46" s="6"/>
      <c r="H46" s="6"/>
      <c r="I46" s="6"/>
      <c r="J46" s="7"/>
    </row>
    <row r="47" spans="1:10" ht="15">
      <c r="A47" s="7"/>
      <c r="B47" s="7"/>
      <c r="C47" s="7"/>
      <c r="D47" s="7"/>
      <c r="E47" s="6"/>
      <c r="F47" s="6"/>
      <c r="G47" s="6"/>
      <c r="H47" s="6"/>
      <c r="I47" s="6"/>
      <c r="J47" s="7"/>
    </row>
    <row r="48" spans="1:10" ht="15">
      <c r="A48" s="7"/>
      <c r="B48" s="7"/>
      <c r="C48" s="7"/>
      <c r="D48" s="7"/>
      <c r="E48" s="6"/>
      <c r="F48" s="6"/>
      <c r="G48" s="6"/>
      <c r="H48" s="6"/>
      <c r="I48" s="6"/>
      <c r="J48" s="7"/>
    </row>
    <row r="49" spans="1:10" ht="15">
      <c r="A49" s="7"/>
      <c r="B49" s="7"/>
      <c r="C49" s="7"/>
      <c r="D49" s="7"/>
      <c r="E49" s="6"/>
      <c r="F49" s="6"/>
      <c r="G49" s="6"/>
      <c r="H49" s="6"/>
      <c r="I49" s="6"/>
      <c r="J49" s="7"/>
    </row>
    <row r="50" spans="1:10" ht="15">
      <c r="A50" s="7"/>
      <c r="B50" s="7"/>
      <c r="C50" s="7"/>
      <c r="D50" s="7"/>
      <c r="E50" s="6"/>
      <c r="F50" s="6"/>
      <c r="G50" s="6"/>
      <c r="H50" s="6"/>
      <c r="I50" s="6"/>
      <c r="J50" s="7"/>
    </row>
    <row r="51" spans="1:10" ht="15">
      <c r="A51" s="7"/>
      <c r="B51" s="7"/>
      <c r="C51" s="7"/>
      <c r="D51" s="7"/>
      <c r="E51" s="6"/>
      <c r="F51" s="6"/>
      <c r="G51" s="6"/>
      <c r="H51" s="6"/>
      <c r="I51" s="6"/>
      <c r="J51" s="7"/>
    </row>
    <row r="52" ht="15">
      <c r="B52" s="7">
        <f>Overall!I52</f>
        <v>0</v>
      </c>
    </row>
    <row r="53" ht="15">
      <c r="B53" s="7">
        <f>Overall!I53</f>
        <v>0</v>
      </c>
    </row>
    <row r="54" ht="15">
      <c r="B54" s="7">
        <f>Overall!I54</f>
        <v>0</v>
      </c>
    </row>
    <row r="55" ht="15">
      <c r="B55" s="7">
        <f>Overall!I55</f>
        <v>0</v>
      </c>
    </row>
    <row r="56" ht="15">
      <c r="B56" s="7">
        <f>Overall!I56</f>
        <v>0</v>
      </c>
    </row>
    <row r="57" ht="15">
      <c r="B57" s="7">
        <f>Overall!I57</f>
        <v>0</v>
      </c>
    </row>
    <row r="58" ht="15">
      <c r="B58" s="7">
        <f>Overall!I58</f>
        <v>0</v>
      </c>
    </row>
    <row r="59" ht="15">
      <c r="B59" s="7">
        <f>Overall!I59</f>
        <v>0</v>
      </c>
    </row>
    <row r="60" ht="15">
      <c r="B60" s="7">
        <f>Overall!I60</f>
        <v>0</v>
      </c>
    </row>
    <row r="61" ht="15">
      <c r="B61" s="7">
        <f>Overall!I61</f>
        <v>0</v>
      </c>
    </row>
    <row r="62" ht="15">
      <c r="B62" s="7">
        <f>Overall!I62</f>
        <v>0</v>
      </c>
    </row>
    <row r="63" ht="15">
      <c r="B63" s="7">
        <f>Overall!I63</f>
        <v>0</v>
      </c>
    </row>
    <row r="64" ht="15">
      <c r="B64" s="7">
        <f>Overall!I64</f>
        <v>0</v>
      </c>
    </row>
    <row r="65" ht="15">
      <c r="B65" s="7">
        <f>Overall!I65</f>
        <v>0</v>
      </c>
    </row>
    <row r="66" ht="15">
      <c r="B66" s="7">
        <f>Overall!I66</f>
        <v>0</v>
      </c>
    </row>
    <row r="67" ht="15">
      <c r="B67" s="7">
        <f>Overall!I67</f>
        <v>0</v>
      </c>
    </row>
    <row r="68" ht="15">
      <c r="B68" s="7">
        <f>Overall!I68</f>
        <v>0</v>
      </c>
    </row>
    <row r="69" ht="15">
      <c r="B69" s="7">
        <f>Overall!I69</f>
        <v>0</v>
      </c>
    </row>
    <row r="70" ht="15">
      <c r="B70" s="7">
        <f>Overall!I70</f>
        <v>0</v>
      </c>
    </row>
    <row r="71" ht="15">
      <c r="B71" s="7">
        <f>Overall!I71</f>
        <v>0</v>
      </c>
    </row>
    <row r="72" ht="15">
      <c r="B72" s="7">
        <f>Overall!I72</f>
        <v>0</v>
      </c>
    </row>
    <row r="73" ht="15">
      <c r="B73" s="7">
        <f>Overall!I73</f>
        <v>0</v>
      </c>
    </row>
    <row r="74" ht="15">
      <c r="B74" s="7">
        <f>Overall!I74</f>
        <v>0</v>
      </c>
    </row>
    <row r="75" ht="15">
      <c r="B75" s="7">
        <f>Overall!I75</f>
        <v>0</v>
      </c>
    </row>
    <row r="76" ht="15">
      <c r="B76" s="7">
        <f>Overall!I76</f>
        <v>0</v>
      </c>
    </row>
    <row r="77" ht="15">
      <c r="B77" s="7">
        <f>Overall!I77</f>
        <v>0</v>
      </c>
    </row>
    <row r="78" ht="15">
      <c r="B78" s="7">
        <f>Overall!I78</f>
        <v>0</v>
      </c>
    </row>
    <row r="79" ht="15">
      <c r="B79" s="7">
        <f>Overall!I79</f>
        <v>0</v>
      </c>
    </row>
    <row r="80" ht="15">
      <c r="B80" s="7">
        <f>Overall!I80</f>
        <v>0</v>
      </c>
    </row>
    <row r="81" ht="15">
      <c r="B81" s="7">
        <f>Overall!I81</f>
        <v>0</v>
      </c>
    </row>
    <row r="82" ht="15">
      <c r="B82" s="7">
        <f>Overall!I82</f>
        <v>0</v>
      </c>
    </row>
    <row r="83" ht="15">
      <c r="B83" s="7">
        <f>Overall!I83</f>
        <v>0</v>
      </c>
    </row>
    <row r="84" ht="15">
      <c r="B84" s="7">
        <f>Overall!I84</f>
        <v>0</v>
      </c>
    </row>
    <row r="85" ht="15">
      <c r="B85" s="7">
        <f>Overall!I85</f>
        <v>0</v>
      </c>
    </row>
    <row r="86" ht="15">
      <c r="B86" s="7">
        <f>Overall!I86</f>
        <v>0</v>
      </c>
    </row>
    <row r="87" ht="15">
      <c r="B87" s="7">
        <f>Overall!I87</f>
        <v>0</v>
      </c>
    </row>
    <row r="88" ht="15">
      <c r="B88" s="7">
        <f>Overall!I88</f>
        <v>0</v>
      </c>
    </row>
    <row r="89" ht="15">
      <c r="B89" s="7">
        <f>Overall!I89</f>
        <v>0</v>
      </c>
    </row>
    <row r="90" ht="15">
      <c r="B90" s="7">
        <f>Overall!I90</f>
        <v>0</v>
      </c>
    </row>
    <row r="91" ht="15">
      <c r="B91" s="7">
        <f>Overall!I91</f>
        <v>0</v>
      </c>
    </row>
    <row r="92" ht="15">
      <c r="B92" s="7">
        <f>Overall!I92</f>
        <v>0</v>
      </c>
    </row>
    <row r="93" ht="15">
      <c r="B93" s="7">
        <f>Overall!I93</f>
        <v>0</v>
      </c>
    </row>
    <row r="94" ht="15">
      <c r="B94" s="7">
        <f>Overall!I94</f>
        <v>0</v>
      </c>
    </row>
    <row r="95" ht="15">
      <c r="B95" s="7">
        <f>Overall!I95</f>
        <v>0</v>
      </c>
    </row>
    <row r="96" ht="15">
      <c r="B96" s="7">
        <f>Overall!I96</f>
        <v>0</v>
      </c>
    </row>
    <row r="97" ht="15">
      <c r="B97" s="7">
        <f>Overall!I97</f>
        <v>0</v>
      </c>
    </row>
    <row r="98" ht="15">
      <c r="B98" s="7">
        <f>Overall!I98</f>
        <v>0</v>
      </c>
    </row>
    <row r="99" ht="15">
      <c r="B99" s="7">
        <f>Overall!I99</f>
        <v>0</v>
      </c>
    </row>
    <row r="100" ht="15">
      <c r="B100" s="7">
        <f>Overall!I100</f>
        <v>0</v>
      </c>
    </row>
    <row r="101" ht="15">
      <c r="B101" s="7">
        <f>Overall!I101</f>
        <v>0</v>
      </c>
    </row>
    <row r="102" ht="15">
      <c r="B102" s="7">
        <f>Overall!I102</f>
        <v>0</v>
      </c>
    </row>
    <row r="103" ht="15">
      <c r="B103" s="7">
        <f>Overall!I103</f>
        <v>0</v>
      </c>
    </row>
    <row r="104" ht="15">
      <c r="B104" s="7">
        <f>Overall!I104</f>
        <v>0</v>
      </c>
    </row>
    <row r="105" ht="15">
      <c r="B105" s="7">
        <f>Overall!I105</f>
        <v>0</v>
      </c>
    </row>
    <row r="106" ht="15">
      <c r="B106" s="7">
        <f>Overall!I106</f>
        <v>0</v>
      </c>
    </row>
    <row r="107" ht="15">
      <c r="B107" s="7">
        <f>Overall!I107</f>
        <v>0</v>
      </c>
    </row>
    <row r="108" ht="15">
      <c r="B108" s="7">
        <f>Overall!I108</f>
        <v>0</v>
      </c>
    </row>
    <row r="109" ht="15">
      <c r="B109" s="7">
        <f>Overall!I109</f>
        <v>0</v>
      </c>
    </row>
    <row r="110" ht="15">
      <c r="B110" s="7">
        <f>Overall!I110</f>
        <v>0</v>
      </c>
    </row>
    <row r="111" ht="15">
      <c r="B111" s="7">
        <f>Overall!I111</f>
        <v>0</v>
      </c>
    </row>
    <row r="112" ht="15">
      <c r="B112" s="7">
        <f>Overall!I112</f>
        <v>0</v>
      </c>
    </row>
    <row r="113" ht="15">
      <c r="B113" s="7">
        <f>Overall!I113</f>
        <v>0</v>
      </c>
    </row>
    <row r="114" ht="15">
      <c r="B114" s="7">
        <f>Overall!I114</f>
        <v>0</v>
      </c>
    </row>
    <row r="115" ht="15">
      <c r="B115" s="7">
        <f>Overall!I115</f>
        <v>0</v>
      </c>
    </row>
    <row r="116" ht="15">
      <c r="B116" s="7">
        <f>Overall!I116</f>
        <v>0</v>
      </c>
    </row>
    <row r="117" ht="15">
      <c r="B117" s="7">
        <f>Overall!I117</f>
        <v>0</v>
      </c>
    </row>
    <row r="118" ht="15">
      <c r="B118" s="7">
        <f>Overall!I118</f>
        <v>0</v>
      </c>
    </row>
    <row r="119" ht="15">
      <c r="B119" s="7">
        <f>Overall!I119</f>
        <v>0</v>
      </c>
    </row>
    <row r="120" ht="15">
      <c r="B120" s="7">
        <f>Overall!I120</f>
        <v>0</v>
      </c>
    </row>
    <row r="121" ht="15">
      <c r="B121" s="7">
        <f>Overall!I121</f>
        <v>0</v>
      </c>
    </row>
    <row r="122" ht="15">
      <c r="B122" s="7">
        <f>Overall!I122</f>
        <v>0</v>
      </c>
    </row>
    <row r="123" ht="15">
      <c r="B123" s="7">
        <f>Overall!I123</f>
        <v>0</v>
      </c>
    </row>
    <row r="124" ht="15">
      <c r="B124" s="7">
        <f>Overall!I124</f>
        <v>0</v>
      </c>
    </row>
    <row r="125" ht="15">
      <c r="B125" s="7">
        <f>Overall!I125</f>
        <v>0</v>
      </c>
    </row>
    <row r="126" ht="15">
      <c r="B126" s="7">
        <f>Overall!I126</f>
        <v>0</v>
      </c>
    </row>
    <row r="127" ht="15">
      <c r="B127" s="7">
        <f>Overall!I127</f>
        <v>0</v>
      </c>
    </row>
    <row r="128" ht="15">
      <c r="B128" s="7">
        <f>Overall!I128</f>
        <v>0</v>
      </c>
    </row>
    <row r="129" ht="15">
      <c r="B129" s="7">
        <f>Overall!I129</f>
        <v>0</v>
      </c>
    </row>
    <row r="130" ht="15">
      <c r="B130" s="7">
        <f>Overall!I130</f>
        <v>0</v>
      </c>
    </row>
    <row r="131" ht="15">
      <c r="B131" s="7">
        <f>Overall!I131</f>
        <v>0</v>
      </c>
    </row>
    <row r="132" ht="15">
      <c r="B132" s="7">
        <f>Overall!I132</f>
        <v>0</v>
      </c>
    </row>
    <row r="133" ht="15">
      <c r="B133" s="7">
        <f>Overall!I133</f>
        <v>0</v>
      </c>
    </row>
    <row r="134" ht="15">
      <c r="B134" s="7">
        <f>Overall!I134</f>
        <v>0</v>
      </c>
    </row>
    <row r="135" ht="15">
      <c r="B135" s="7">
        <f>Overall!I135</f>
        <v>0</v>
      </c>
    </row>
    <row r="136" ht="15">
      <c r="B136" s="7">
        <f>Overall!I136</f>
        <v>0</v>
      </c>
    </row>
    <row r="137" ht="15">
      <c r="B137" s="7">
        <f>Overall!I137</f>
        <v>0</v>
      </c>
    </row>
    <row r="138" ht="15">
      <c r="B138" s="7">
        <f>Overall!I138</f>
        <v>0</v>
      </c>
    </row>
    <row r="139" ht="15">
      <c r="B139" s="7">
        <f>Overall!I139</f>
        <v>0</v>
      </c>
    </row>
    <row r="140" ht="15">
      <c r="B140" s="7">
        <f>Overall!I140</f>
        <v>0</v>
      </c>
    </row>
    <row r="141" ht="15">
      <c r="B141" s="7">
        <f>Overall!I141</f>
        <v>0</v>
      </c>
    </row>
    <row r="142" ht="15">
      <c r="B142" s="7">
        <f>Overall!I142</f>
        <v>0</v>
      </c>
    </row>
    <row r="143" ht="15">
      <c r="B143" s="7">
        <f>Overall!I143</f>
        <v>0</v>
      </c>
    </row>
    <row r="144" ht="15">
      <c r="B144" s="7">
        <f>Overall!I144</f>
        <v>0</v>
      </c>
    </row>
    <row r="145" ht="15">
      <c r="B145" s="7">
        <f>Overall!I145</f>
        <v>0</v>
      </c>
    </row>
    <row r="146" ht="15">
      <c r="B146" s="7">
        <f>Overall!I146</f>
        <v>0</v>
      </c>
    </row>
    <row r="147" ht="15">
      <c r="B147" s="7">
        <f>Overall!I147</f>
        <v>0</v>
      </c>
    </row>
    <row r="148" ht="15">
      <c r="B148" s="7">
        <f>Overall!I148</f>
        <v>0</v>
      </c>
    </row>
    <row r="149" ht="15">
      <c r="B149" s="7">
        <f>Overall!I149</f>
        <v>0</v>
      </c>
    </row>
    <row r="150" ht="15">
      <c r="B150" s="7">
        <f>Overall!I150</f>
        <v>0</v>
      </c>
    </row>
    <row r="151" ht="15">
      <c r="B151" s="7">
        <f>Overall!I151</f>
        <v>0</v>
      </c>
    </row>
    <row r="152" ht="15">
      <c r="B152" s="7">
        <f>Overall!I152</f>
        <v>0</v>
      </c>
    </row>
    <row r="153" ht="15">
      <c r="B153" s="7">
        <f>Overall!I153</f>
        <v>0</v>
      </c>
    </row>
    <row r="154" ht="15">
      <c r="B154" s="7">
        <f>Overall!I154</f>
        <v>0</v>
      </c>
    </row>
    <row r="155" ht="15">
      <c r="B155" s="7">
        <f>Overall!I155</f>
        <v>0</v>
      </c>
    </row>
    <row r="156" ht="15">
      <c r="B156" s="7">
        <f>Overall!I156</f>
        <v>0</v>
      </c>
    </row>
    <row r="157" ht="15">
      <c r="B157" s="7">
        <f>Overall!I157</f>
        <v>0</v>
      </c>
    </row>
    <row r="158" ht="15">
      <c r="B158" s="7">
        <f>Overall!I158</f>
        <v>0</v>
      </c>
    </row>
    <row r="159" ht="15">
      <c r="B159" s="7">
        <f>Overall!I159</f>
        <v>0</v>
      </c>
    </row>
    <row r="160" ht="15">
      <c r="B160" s="7">
        <f>Overall!I160</f>
        <v>0</v>
      </c>
    </row>
    <row r="161" ht="15">
      <c r="B161" s="7">
        <f>Overall!I161</f>
        <v>0</v>
      </c>
    </row>
    <row r="162" ht="15">
      <c r="B162" s="7">
        <f>Overall!I162</f>
        <v>0</v>
      </c>
    </row>
    <row r="163" ht="15">
      <c r="B163" s="7">
        <f>Overall!I163</f>
        <v>0</v>
      </c>
    </row>
    <row r="164" ht="15">
      <c r="B164" s="7">
        <f>Overall!I164</f>
        <v>0</v>
      </c>
    </row>
    <row r="165" ht="15">
      <c r="B165" s="7">
        <f>Overall!I165</f>
        <v>0</v>
      </c>
    </row>
    <row r="166" ht="15">
      <c r="B166" s="7">
        <f>Overall!I166</f>
        <v>0</v>
      </c>
    </row>
    <row r="167" ht="15">
      <c r="B167" s="7">
        <f>Overall!I167</f>
        <v>0</v>
      </c>
    </row>
    <row r="168" ht="15">
      <c r="B168" s="7">
        <f>Overall!I168</f>
        <v>0</v>
      </c>
    </row>
    <row r="169" ht="15">
      <c r="B169" s="7">
        <f>Overall!I169</f>
        <v>0</v>
      </c>
    </row>
    <row r="170" ht="15">
      <c r="B170" s="7">
        <f>Overall!I170</f>
        <v>0</v>
      </c>
    </row>
    <row r="171" ht="15">
      <c r="B171" s="7">
        <f>Overall!I171</f>
        <v>0</v>
      </c>
    </row>
    <row r="172" ht="15">
      <c r="B172" s="7">
        <f>Overall!I172</f>
        <v>0</v>
      </c>
    </row>
    <row r="173" ht="15">
      <c r="B173" s="7">
        <f>Overall!I173</f>
        <v>0</v>
      </c>
    </row>
    <row r="174" ht="15">
      <c r="B174" s="7">
        <f>Overall!I174</f>
        <v>0</v>
      </c>
    </row>
    <row r="175" ht="15">
      <c r="B175" s="7">
        <f>Overall!I175</f>
        <v>0</v>
      </c>
    </row>
    <row r="176" ht="15">
      <c r="B176" s="7">
        <f>Overall!I176</f>
        <v>0</v>
      </c>
    </row>
    <row r="177" ht="15">
      <c r="B177" s="7">
        <f>Overall!I177</f>
        <v>0</v>
      </c>
    </row>
    <row r="178" ht="15">
      <c r="B178" s="7">
        <f>Overall!I178</f>
        <v>0</v>
      </c>
    </row>
    <row r="179" ht="15">
      <c r="B179" s="7">
        <f>Overall!I179</f>
        <v>0</v>
      </c>
    </row>
    <row r="180" ht="15">
      <c r="B180" s="7">
        <f>Overall!I180</f>
        <v>0</v>
      </c>
    </row>
    <row r="181" ht="15">
      <c r="B181" s="7">
        <f>Overall!I181</f>
        <v>0</v>
      </c>
    </row>
    <row r="182" ht="15">
      <c r="B182" s="7">
        <f>Overall!I182</f>
        <v>0</v>
      </c>
    </row>
    <row r="183" ht="15">
      <c r="B183" s="7">
        <f>Overall!I183</f>
        <v>0</v>
      </c>
    </row>
    <row r="184" ht="15">
      <c r="B184" s="7">
        <f>Overall!I184</f>
        <v>0</v>
      </c>
    </row>
    <row r="185" ht="15">
      <c r="B185" s="7">
        <f>Overall!I185</f>
        <v>0</v>
      </c>
    </row>
    <row r="186" ht="15">
      <c r="B186" s="7">
        <f>Overall!I186</f>
        <v>0</v>
      </c>
    </row>
    <row r="187" ht="15">
      <c r="B187" s="7">
        <f>Overall!I187</f>
        <v>0</v>
      </c>
    </row>
    <row r="188" ht="15">
      <c r="B188" s="7">
        <f>Overall!I188</f>
        <v>0</v>
      </c>
    </row>
    <row r="189" ht="15">
      <c r="B189" s="7">
        <f>Overall!I189</f>
        <v>0</v>
      </c>
    </row>
    <row r="190" ht="15">
      <c r="B190" s="7">
        <f>Overall!I190</f>
        <v>0</v>
      </c>
    </row>
    <row r="191" ht="15">
      <c r="B191" s="7">
        <f>Overall!I191</f>
        <v>0</v>
      </c>
    </row>
    <row r="192" ht="15">
      <c r="B192" s="7">
        <f>Overall!I192</f>
        <v>0</v>
      </c>
    </row>
    <row r="193" ht="15">
      <c r="B193" s="7">
        <f>Overall!I193</f>
        <v>0</v>
      </c>
    </row>
    <row r="194" ht="15">
      <c r="B194" s="7">
        <f>Overall!I194</f>
        <v>0</v>
      </c>
    </row>
    <row r="195" ht="15">
      <c r="B195" s="7">
        <f>Overall!I195</f>
        <v>0</v>
      </c>
    </row>
    <row r="196" ht="15">
      <c r="B196" s="7">
        <f>Overall!I196</f>
        <v>0</v>
      </c>
    </row>
    <row r="197" ht="15">
      <c r="B197" s="7">
        <f>Overall!I197</f>
        <v>0</v>
      </c>
    </row>
    <row r="198" ht="15">
      <c r="B198" s="7">
        <f>Overall!I198</f>
        <v>0</v>
      </c>
    </row>
    <row r="199" ht="15">
      <c r="B199" s="7">
        <f>Overall!I199</f>
        <v>0</v>
      </c>
    </row>
    <row r="200" ht="15">
      <c r="B200" s="7">
        <f>Overall!I200</f>
        <v>0</v>
      </c>
    </row>
    <row r="201" ht="15">
      <c r="B201" s="7">
        <f>Overall!I201</f>
        <v>0</v>
      </c>
    </row>
    <row r="202" ht="15">
      <c r="B202" s="7">
        <f>Overall!I202</f>
        <v>0</v>
      </c>
    </row>
    <row r="203" ht="15">
      <c r="B203" s="7">
        <f>Overall!I203</f>
        <v>0</v>
      </c>
    </row>
    <row r="204" ht="15">
      <c r="B204" s="7">
        <f>Overall!I204</f>
        <v>0</v>
      </c>
    </row>
    <row r="205" ht="15">
      <c r="B205" s="7">
        <f>Overall!I205</f>
        <v>0</v>
      </c>
    </row>
    <row r="206" ht="15">
      <c r="B206" s="7">
        <f>Overall!I206</f>
        <v>0</v>
      </c>
    </row>
    <row r="207" ht="15">
      <c r="B207" s="7">
        <f>Overall!I207</f>
        <v>0</v>
      </c>
    </row>
    <row r="208" ht="15">
      <c r="B208" s="7">
        <f>Overall!I208</f>
        <v>0</v>
      </c>
    </row>
    <row r="209" ht="15">
      <c r="B209" s="7">
        <f>Overall!I209</f>
        <v>0</v>
      </c>
    </row>
    <row r="210" ht="15">
      <c r="B210" s="7">
        <f>Overall!I210</f>
        <v>0</v>
      </c>
    </row>
    <row r="211" ht="15">
      <c r="B211" s="7">
        <f>Overall!I211</f>
        <v>0</v>
      </c>
    </row>
    <row r="212" ht="15">
      <c r="B212" s="7">
        <f>Overall!I212</f>
        <v>0</v>
      </c>
    </row>
    <row r="213" ht="15">
      <c r="B213" s="7">
        <f>Overall!I213</f>
        <v>0</v>
      </c>
    </row>
    <row r="214" ht="15">
      <c r="B214" s="7">
        <f>Overall!I214</f>
        <v>0</v>
      </c>
    </row>
    <row r="215" ht="15">
      <c r="B215" s="7">
        <f>Overall!I215</f>
        <v>0</v>
      </c>
    </row>
    <row r="216" ht="15">
      <c r="B216" s="7">
        <f>Overall!I216</f>
        <v>0</v>
      </c>
    </row>
    <row r="217" ht="15">
      <c r="B217" s="7">
        <f>Overall!I217</f>
        <v>0</v>
      </c>
    </row>
    <row r="218" ht="15">
      <c r="B218" s="7">
        <f>Overall!I218</f>
        <v>0</v>
      </c>
    </row>
    <row r="219" ht="15">
      <c r="B219" s="7">
        <f>Overall!I219</f>
        <v>0</v>
      </c>
    </row>
    <row r="220" ht="15">
      <c r="B220" s="7">
        <f>Overall!I220</f>
        <v>0</v>
      </c>
    </row>
    <row r="221" ht="15">
      <c r="B221" s="7">
        <f>Overall!I221</f>
        <v>0</v>
      </c>
    </row>
    <row r="222" ht="15">
      <c r="B222" s="7">
        <f>Overall!I222</f>
        <v>0</v>
      </c>
    </row>
    <row r="223" ht="15">
      <c r="B223" s="7">
        <f>Overall!I223</f>
        <v>0</v>
      </c>
    </row>
    <row r="224" ht="15">
      <c r="B224" s="7">
        <f>Overall!I224</f>
        <v>0</v>
      </c>
    </row>
    <row r="225" ht="15">
      <c r="B225" s="7">
        <f>Overall!I225</f>
        <v>0</v>
      </c>
    </row>
    <row r="226" ht="15">
      <c r="B226" s="7">
        <f>Overall!I226</f>
        <v>0</v>
      </c>
    </row>
    <row r="227" ht="15">
      <c r="B227" s="7">
        <f>Overall!I227</f>
        <v>0</v>
      </c>
    </row>
    <row r="228" ht="15">
      <c r="B228" s="7">
        <f>Overall!I228</f>
        <v>0</v>
      </c>
    </row>
    <row r="229" ht="15">
      <c r="B229" s="7">
        <f>Overall!I229</f>
        <v>0</v>
      </c>
    </row>
    <row r="230" ht="15">
      <c r="B230" s="7">
        <f>Overall!I230</f>
        <v>0</v>
      </c>
    </row>
    <row r="231" ht="15">
      <c r="B231" s="7">
        <f>Overall!I231</f>
        <v>0</v>
      </c>
    </row>
    <row r="232" ht="15">
      <c r="B232" s="7">
        <f>Overall!I232</f>
        <v>0</v>
      </c>
    </row>
    <row r="233" ht="15">
      <c r="B233" s="7">
        <f>Overall!I233</f>
        <v>0</v>
      </c>
    </row>
    <row r="234" ht="15">
      <c r="B234" s="7">
        <f>Overall!I234</f>
        <v>0</v>
      </c>
    </row>
    <row r="235" ht="15">
      <c r="B235" s="7">
        <f>Overall!I235</f>
        <v>0</v>
      </c>
    </row>
    <row r="236" ht="15">
      <c r="B236" s="7">
        <f>Overall!I236</f>
        <v>0</v>
      </c>
    </row>
    <row r="237" ht="15">
      <c r="B237" s="7">
        <f>Overall!I237</f>
        <v>0</v>
      </c>
    </row>
    <row r="238" ht="15">
      <c r="B238" s="7">
        <f>Overall!I238</f>
        <v>0</v>
      </c>
    </row>
    <row r="239" ht="15">
      <c r="B239" s="7">
        <f>Overall!I239</f>
        <v>0</v>
      </c>
    </row>
    <row r="240" ht="15">
      <c r="B240" s="7">
        <f>Overall!I240</f>
        <v>0</v>
      </c>
    </row>
    <row r="241" ht="15">
      <c r="B241" s="7">
        <f>Overall!I241</f>
        <v>0</v>
      </c>
    </row>
    <row r="242" ht="15">
      <c r="B242" s="7">
        <f>Overall!I242</f>
        <v>0</v>
      </c>
    </row>
    <row r="243" ht="15">
      <c r="B243" s="7">
        <f>Overall!I243</f>
        <v>0</v>
      </c>
    </row>
    <row r="244" ht="15">
      <c r="B244" s="7">
        <f>Overall!I244</f>
        <v>0</v>
      </c>
    </row>
    <row r="245" ht="15">
      <c r="B245" s="7">
        <f>Overall!I245</f>
        <v>0</v>
      </c>
    </row>
    <row r="246" ht="15">
      <c r="B246" s="7">
        <f>Overall!I246</f>
        <v>0</v>
      </c>
    </row>
    <row r="247" ht="15">
      <c r="B247" s="7">
        <f>Overall!I247</f>
        <v>0</v>
      </c>
    </row>
    <row r="248" ht="15">
      <c r="B248" s="7">
        <f>Overall!I248</f>
        <v>0</v>
      </c>
    </row>
    <row r="249" ht="15">
      <c r="B249" s="7">
        <f>Overall!I249</f>
        <v>0</v>
      </c>
    </row>
    <row r="250" ht="15">
      <c r="B250" s="7">
        <f>Overall!I250</f>
        <v>0</v>
      </c>
    </row>
    <row r="251" ht="15">
      <c r="B251" s="7">
        <f>Overall!I251</f>
        <v>0</v>
      </c>
    </row>
    <row r="252" ht="15">
      <c r="B252" s="7">
        <f>Overall!I252</f>
        <v>0</v>
      </c>
    </row>
    <row r="253" ht="15">
      <c r="B253" s="7">
        <f>Overall!I253</f>
        <v>0</v>
      </c>
    </row>
    <row r="254" ht="15">
      <c r="B254" s="7">
        <f>Overall!I254</f>
        <v>0</v>
      </c>
    </row>
    <row r="255" ht="15">
      <c r="B255" s="7">
        <f>Overall!I255</f>
        <v>0</v>
      </c>
    </row>
    <row r="256" ht="15">
      <c r="B256" s="7">
        <f>Overall!I256</f>
        <v>0</v>
      </c>
    </row>
    <row r="257" ht="15">
      <c r="B257" s="7">
        <f>Overall!I257</f>
        <v>0</v>
      </c>
    </row>
    <row r="258" ht="15">
      <c r="B258" s="7">
        <f>Overall!I258</f>
        <v>0</v>
      </c>
    </row>
    <row r="259" ht="15">
      <c r="B259" s="7">
        <f>Overall!I259</f>
        <v>0</v>
      </c>
    </row>
    <row r="260" ht="15">
      <c r="B260" s="7">
        <f>Overall!I260</f>
        <v>0</v>
      </c>
    </row>
    <row r="261" ht="15">
      <c r="B261" s="7">
        <f>Overall!I261</f>
        <v>0</v>
      </c>
    </row>
    <row r="262" ht="15">
      <c r="B262" s="7">
        <f>Overall!I262</f>
        <v>0</v>
      </c>
    </row>
    <row r="263" ht="15">
      <c r="B263" s="7">
        <f>Overall!I263</f>
        <v>0</v>
      </c>
    </row>
    <row r="264" ht="15">
      <c r="B264" s="7">
        <f>Overall!I264</f>
        <v>0</v>
      </c>
    </row>
    <row r="265" ht="15">
      <c r="B265" s="7">
        <f>Overall!I265</f>
        <v>0</v>
      </c>
    </row>
    <row r="266" ht="15">
      <c r="B266" s="7">
        <f>Overall!I266</f>
        <v>0</v>
      </c>
    </row>
    <row r="267" ht="15">
      <c r="B267" s="7">
        <f>Overall!I267</f>
        <v>0</v>
      </c>
    </row>
    <row r="268" ht="15">
      <c r="B268" s="7">
        <f>Overall!I268</f>
        <v>0</v>
      </c>
    </row>
    <row r="269" ht="15">
      <c r="B269" s="7">
        <f>Overall!I269</f>
        <v>0</v>
      </c>
    </row>
    <row r="270" ht="15">
      <c r="B270" s="7">
        <f>Overall!I270</f>
        <v>0</v>
      </c>
    </row>
    <row r="271" ht="15">
      <c r="B271" s="7">
        <f>Overall!I271</f>
        <v>0</v>
      </c>
    </row>
    <row r="272" ht="15">
      <c r="B272" s="7">
        <f>Overall!I272</f>
        <v>0</v>
      </c>
    </row>
    <row r="273" ht="15">
      <c r="B273" s="7">
        <f>Overall!I273</f>
        <v>0</v>
      </c>
    </row>
    <row r="274" ht="15">
      <c r="B274" s="7">
        <f>Overall!I274</f>
        <v>0</v>
      </c>
    </row>
    <row r="275" ht="15">
      <c r="B275" s="7">
        <f>Overall!I275</f>
        <v>0</v>
      </c>
    </row>
    <row r="276" ht="15">
      <c r="B276" s="7">
        <f>Overall!I276</f>
        <v>0</v>
      </c>
    </row>
    <row r="277" ht="15">
      <c r="B277" s="7">
        <f>Overall!I277</f>
        <v>0</v>
      </c>
    </row>
    <row r="278" ht="15">
      <c r="B278" s="7">
        <f>Overall!I278</f>
        <v>0</v>
      </c>
    </row>
    <row r="279" ht="15">
      <c r="B279" s="7">
        <f>Overall!I279</f>
        <v>0</v>
      </c>
    </row>
    <row r="280" ht="15">
      <c r="B280" s="7">
        <f>Overall!I280</f>
        <v>0</v>
      </c>
    </row>
    <row r="281" ht="15">
      <c r="B281" s="7">
        <f>Overall!I281</f>
        <v>0</v>
      </c>
    </row>
    <row r="282" ht="15">
      <c r="B282" s="7">
        <f>Overall!I282</f>
        <v>0</v>
      </c>
    </row>
    <row r="283" ht="15">
      <c r="B283" s="7">
        <f>Overall!I283</f>
        <v>0</v>
      </c>
    </row>
    <row r="284" ht="15">
      <c r="B284" s="7">
        <f>Overall!I284</f>
        <v>0</v>
      </c>
    </row>
    <row r="285" ht="15">
      <c r="B285" s="7">
        <f>Overall!I285</f>
        <v>0</v>
      </c>
    </row>
    <row r="286" ht="15">
      <c r="B286" s="7">
        <f>Overall!I286</f>
        <v>0</v>
      </c>
    </row>
    <row r="287" ht="15">
      <c r="B287" s="7">
        <f>Overall!I287</f>
        <v>0</v>
      </c>
    </row>
    <row r="288" ht="15">
      <c r="B288" s="7">
        <f>Overall!I288</f>
        <v>0</v>
      </c>
    </row>
    <row r="289" ht="15">
      <c r="B289" s="7">
        <f>Overall!I289</f>
        <v>0</v>
      </c>
    </row>
    <row r="290" ht="15">
      <c r="B290" s="7">
        <f>Overall!I290</f>
        <v>0</v>
      </c>
    </row>
    <row r="291" ht="15">
      <c r="B291" s="7">
        <f>Overall!I291</f>
        <v>0</v>
      </c>
    </row>
    <row r="292" ht="15">
      <c r="B292" s="7">
        <f>Overall!I292</f>
        <v>0</v>
      </c>
    </row>
    <row r="293" ht="15">
      <c r="B293" s="7">
        <f>Overall!I293</f>
        <v>0</v>
      </c>
    </row>
    <row r="294" ht="15">
      <c r="B294" s="7">
        <f>Overall!I294</f>
        <v>0</v>
      </c>
    </row>
    <row r="295" ht="15">
      <c r="B295" s="7">
        <f>Overall!I295</f>
        <v>0</v>
      </c>
    </row>
    <row r="296" ht="15">
      <c r="B296" s="7">
        <f>Overall!I296</f>
        <v>0</v>
      </c>
    </row>
    <row r="297" ht="15">
      <c r="B297" s="7">
        <f>Overall!I297</f>
        <v>0</v>
      </c>
    </row>
    <row r="298" ht="15">
      <c r="B298" s="7">
        <f>Overall!I298</f>
        <v>0</v>
      </c>
    </row>
    <row r="299" ht="15">
      <c r="B299" s="7">
        <f>Overall!I299</f>
        <v>0</v>
      </c>
    </row>
    <row r="300" ht="15">
      <c r="B300" s="7">
        <f>Overall!I300</f>
        <v>0</v>
      </c>
    </row>
    <row r="301" ht="15">
      <c r="B301" s="7">
        <f>Overall!I301</f>
        <v>0</v>
      </c>
    </row>
    <row r="302" ht="15">
      <c r="B302" s="7">
        <f>Overall!I302</f>
        <v>0</v>
      </c>
    </row>
    <row r="303" ht="15">
      <c r="B303" s="7">
        <f>Overall!I303</f>
        <v>0</v>
      </c>
    </row>
    <row r="304" ht="15">
      <c r="B304" s="7">
        <f>Overall!I304</f>
        <v>0</v>
      </c>
    </row>
    <row r="305" ht="15">
      <c r="B305" s="7">
        <f>Overall!I305</f>
        <v>0</v>
      </c>
    </row>
    <row r="306" ht="15">
      <c r="B306" s="7">
        <f>Overall!I306</f>
        <v>0</v>
      </c>
    </row>
    <row r="307" ht="15">
      <c r="B307" s="7">
        <f>Overall!I307</f>
        <v>0</v>
      </c>
    </row>
    <row r="308" ht="15">
      <c r="B308" s="7">
        <f>Overall!I308</f>
        <v>0</v>
      </c>
    </row>
    <row r="309" ht="15">
      <c r="B309" s="7">
        <f>Overall!I309</f>
        <v>0</v>
      </c>
    </row>
    <row r="310" ht="15">
      <c r="B310" s="7">
        <f>Overall!I310</f>
        <v>0</v>
      </c>
    </row>
    <row r="311" ht="15">
      <c r="B311" s="7">
        <f>Overall!I311</f>
        <v>0</v>
      </c>
    </row>
    <row r="312" ht="15">
      <c r="B312" s="7">
        <f>Overall!I312</f>
        <v>0</v>
      </c>
    </row>
    <row r="313" ht="15">
      <c r="B313" s="7">
        <f>Overall!I313</f>
        <v>0</v>
      </c>
    </row>
    <row r="314" ht="15">
      <c r="B314" s="7">
        <f>Overall!I314</f>
        <v>0</v>
      </c>
    </row>
    <row r="315" ht="15">
      <c r="B315" s="7">
        <f>Overall!I315</f>
        <v>0</v>
      </c>
    </row>
    <row r="316" ht="15">
      <c r="B316" s="7">
        <f>Overall!I316</f>
        <v>0</v>
      </c>
    </row>
    <row r="317" ht="15">
      <c r="B317" s="7">
        <f>Overall!I317</f>
        <v>0</v>
      </c>
    </row>
    <row r="318" ht="15">
      <c r="B318" s="7">
        <f>Overall!I318</f>
        <v>0</v>
      </c>
    </row>
    <row r="319" ht="15">
      <c r="B319" s="7">
        <f>Overall!I319</f>
        <v>0</v>
      </c>
    </row>
    <row r="320" ht="15">
      <c r="B320" s="7">
        <f>Overall!I320</f>
        <v>0</v>
      </c>
    </row>
    <row r="321" ht="15">
      <c r="B321" s="7">
        <f>Overall!I321</f>
        <v>0</v>
      </c>
    </row>
    <row r="322" ht="15">
      <c r="B322" s="7">
        <f>Overall!I322</f>
        <v>0</v>
      </c>
    </row>
    <row r="323" ht="15">
      <c r="B323" s="7">
        <f>Overall!I323</f>
        <v>0</v>
      </c>
    </row>
    <row r="324" ht="15">
      <c r="B324" s="7">
        <f>Overall!I324</f>
        <v>0</v>
      </c>
    </row>
    <row r="325" ht="15">
      <c r="B325" s="7">
        <f>Overall!I325</f>
        <v>0</v>
      </c>
    </row>
    <row r="326" ht="15">
      <c r="B326" s="7">
        <f>Overall!I326</f>
        <v>0</v>
      </c>
    </row>
    <row r="327" ht="15">
      <c r="B327" s="7">
        <f>Overall!I327</f>
        <v>0</v>
      </c>
    </row>
    <row r="328" ht="15">
      <c r="B328" s="7">
        <f>Overall!I328</f>
        <v>0</v>
      </c>
    </row>
    <row r="329" ht="15">
      <c r="B329" s="7">
        <f>Overall!I329</f>
        <v>0</v>
      </c>
    </row>
    <row r="330" ht="15">
      <c r="B330" s="7">
        <f>Overall!I330</f>
        <v>0</v>
      </c>
    </row>
    <row r="331" ht="15">
      <c r="B331" s="7">
        <f>Overall!I331</f>
        <v>0</v>
      </c>
    </row>
    <row r="332" ht="15">
      <c r="B332" s="7">
        <f>Overall!I332</f>
        <v>0</v>
      </c>
    </row>
    <row r="333" ht="15">
      <c r="B333" s="7">
        <f>Overall!I333</f>
        <v>0</v>
      </c>
    </row>
    <row r="334" ht="15">
      <c r="B334" s="7">
        <f>Overall!I334</f>
        <v>0</v>
      </c>
    </row>
    <row r="335" ht="15">
      <c r="B335" s="7">
        <f>Overall!I335</f>
        <v>0</v>
      </c>
    </row>
    <row r="336" ht="15">
      <c r="B336" s="7">
        <f>Overall!I336</f>
        <v>0</v>
      </c>
    </row>
    <row r="337" ht="15">
      <c r="B337" s="7">
        <f>Overall!I337</f>
        <v>0</v>
      </c>
    </row>
    <row r="338" ht="15">
      <c r="B338" s="7">
        <f>Overall!I338</f>
        <v>0</v>
      </c>
    </row>
    <row r="339" ht="15">
      <c r="B339" s="7">
        <f>Overall!I339</f>
        <v>0</v>
      </c>
    </row>
    <row r="340" ht="15">
      <c r="B340" s="7">
        <f>Overall!I340</f>
        <v>0</v>
      </c>
    </row>
    <row r="341" ht="15">
      <c r="B341" s="7">
        <f>Overall!I341</f>
        <v>0</v>
      </c>
    </row>
    <row r="342" ht="15">
      <c r="B342" s="7">
        <f>Overall!I342</f>
        <v>0</v>
      </c>
    </row>
    <row r="343" ht="15">
      <c r="B343" s="7">
        <f>Overall!I343</f>
        <v>0</v>
      </c>
    </row>
    <row r="344" ht="15">
      <c r="B344" s="7">
        <f>Overall!I344</f>
        <v>0</v>
      </c>
    </row>
    <row r="345" ht="15">
      <c r="B345" s="7">
        <f>Overall!I345</f>
        <v>0</v>
      </c>
    </row>
    <row r="346" ht="15">
      <c r="B346" s="7">
        <f>Overall!I346</f>
        <v>0</v>
      </c>
    </row>
    <row r="347" ht="15">
      <c r="B347" s="7">
        <f>Overall!I347</f>
        <v>0</v>
      </c>
    </row>
    <row r="348" ht="15">
      <c r="B348" s="7">
        <f>Overall!I348</f>
        <v>0</v>
      </c>
    </row>
    <row r="349" ht="15">
      <c r="B349" s="7">
        <f>Overall!I349</f>
        <v>0</v>
      </c>
    </row>
    <row r="350" ht="15">
      <c r="B350" s="7">
        <f>Overall!I350</f>
        <v>0</v>
      </c>
    </row>
    <row r="351" ht="15">
      <c r="B351" s="7">
        <f>Overall!I351</f>
        <v>0</v>
      </c>
    </row>
    <row r="352" ht="15">
      <c r="B352" s="7">
        <f>Overall!I352</f>
        <v>0</v>
      </c>
    </row>
    <row r="353" ht="15">
      <c r="B353" s="7">
        <f>Overall!I353</f>
        <v>0</v>
      </c>
    </row>
    <row r="354" ht="15">
      <c r="B354" s="7">
        <f>Overall!I354</f>
        <v>0</v>
      </c>
    </row>
    <row r="355" ht="15">
      <c r="B355" s="7">
        <f>Overall!I355</f>
        <v>0</v>
      </c>
    </row>
    <row r="356" ht="15">
      <c r="B356" s="7">
        <f>Overall!I356</f>
        <v>0</v>
      </c>
    </row>
    <row r="357" ht="15">
      <c r="B357" s="7">
        <f>Overall!I357</f>
        <v>0</v>
      </c>
    </row>
    <row r="358" ht="15">
      <c r="B358" s="7">
        <f>Overall!I358</f>
        <v>0</v>
      </c>
    </row>
    <row r="359" ht="15">
      <c r="B359" s="7">
        <f>Overall!I359</f>
        <v>0</v>
      </c>
    </row>
    <row r="360" ht="15">
      <c r="B360" s="7">
        <f>Overall!I360</f>
        <v>0</v>
      </c>
    </row>
    <row r="361" ht="15">
      <c r="B361" s="7">
        <f>Overall!I361</f>
        <v>0</v>
      </c>
    </row>
    <row r="362" ht="15">
      <c r="B362" s="7">
        <f>Overall!I362</f>
        <v>0</v>
      </c>
    </row>
    <row r="363" ht="15">
      <c r="B363" s="7">
        <f>Overall!I363</f>
        <v>0</v>
      </c>
    </row>
    <row r="364" ht="15">
      <c r="B364" s="7">
        <f>Overall!I364</f>
        <v>0</v>
      </c>
    </row>
    <row r="365" ht="15">
      <c r="B365" s="7">
        <f>Overall!I365</f>
        <v>0</v>
      </c>
    </row>
    <row r="366" ht="15">
      <c r="B366" s="7">
        <f>Overall!I366</f>
        <v>0</v>
      </c>
    </row>
    <row r="367" ht="15">
      <c r="B367" s="7">
        <f>Overall!I367</f>
        <v>0</v>
      </c>
    </row>
    <row r="368" ht="15">
      <c r="B368" s="7">
        <f>Overall!I368</f>
        <v>0</v>
      </c>
    </row>
    <row r="369" ht="15">
      <c r="B369" s="7">
        <f>Overall!I369</f>
        <v>0</v>
      </c>
    </row>
    <row r="370" ht="15">
      <c r="B370" s="7">
        <f>Overall!I370</f>
        <v>0</v>
      </c>
    </row>
    <row r="371" ht="15">
      <c r="B371" s="7">
        <f>Overall!I371</f>
        <v>0</v>
      </c>
    </row>
    <row r="372" ht="15">
      <c r="B372" s="7">
        <f>Overall!I372</f>
        <v>0</v>
      </c>
    </row>
    <row r="373" ht="15">
      <c r="B373" s="7">
        <f>Overall!I373</f>
        <v>0</v>
      </c>
    </row>
    <row r="374" ht="15">
      <c r="B374" s="7">
        <f>Overall!I374</f>
        <v>0</v>
      </c>
    </row>
    <row r="375" ht="15">
      <c r="B375" s="7">
        <f>Overall!I375</f>
        <v>0</v>
      </c>
    </row>
    <row r="376" ht="15">
      <c r="B376" s="7">
        <f>Overall!I376</f>
        <v>0</v>
      </c>
    </row>
    <row r="377" ht="15">
      <c r="B377" s="7">
        <f>Overall!I377</f>
        <v>0</v>
      </c>
    </row>
    <row r="378" ht="15">
      <c r="B378" s="7">
        <f>Overall!I378</f>
        <v>0</v>
      </c>
    </row>
    <row r="379" ht="15">
      <c r="B379" s="7">
        <f>Overall!I379</f>
        <v>0</v>
      </c>
    </row>
    <row r="380" ht="15">
      <c r="B380" s="7">
        <f>Overall!I380</f>
        <v>0</v>
      </c>
    </row>
    <row r="381" ht="15">
      <c r="B381" s="7">
        <f>Overall!I381</f>
        <v>0</v>
      </c>
    </row>
    <row r="382" ht="15">
      <c r="B382" s="7">
        <f>Overall!I382</f>
        <v>0</v>
      </c>
    </row>
    <row r="383" ht="15">
      <c r="B383" s="7">
        <f>Overall!I383</f>
        <v>0</v>
      </c>
    </row>
    <row r="384" ht="15">
      <c r="B384" s="7">
        <f>Overall!I384</f>
        <v>0</v>
      </c>
    </row>
    <row r="385" ht="15">
      <c r="B385" s="7">
        <f>Overall!I385</f>
        <v>0</v>
      </c>
    </row>
    <row r="386" ht="15">
      <c r="B386" s="7">
        <f>Overall!I386</f>
        <v>0</v>
      </c>
    </row>
    <row r="387" ht="15">
      <c r="B387" s="7">
        <f>Overall!I387</f>
        <v>0</v>
      </c>
    </row>
    <row r="388" ht="15">
      <c r="B388" s="7">
        <f>Overall!I388</f>
        <v>0</v>
      </c>
    </row>
    <row r="389" ht="15">
      <c r="B389" s="7">
        <f>Overall!I389</f>
        <v>0</v>
      </c>
    </row>
    <row r="390" ht="15">
      <c r="B390" s="7">
        <f>Overall!I390</f>
        <v>0</v>
      </c>
    </row>
    <row r="391" ht="15">
      <c r="B391" s="7">
        <f>Overall!I391</f>
        <v>0</v>
      </c>
    </row>
    <row r="392" ht="15">
      <c r="B392" s="7">
        <f>Overall!I392</f>
        <v>0</v>
      </c>
    </row>
    <row r="393" ht="15">
      <c r="B393" s="7">
        <f>Overall!I393</f>
        <v>0</v>
      </c>
    </row>
    <row r="394" ht="15">
      <c r="B394" s="7">
        <f>Overall!I394</f>
        <v>0</v>
      </c>
    </row>
    <row r="395" ht="15">
      <c r="B395" s="7">
        <f>Overall!I395</f>
        <v>0</v>
      </c>
    </row>
    <row r="396" ht="15">
      <c r="B396" s="7">
        <f>Overall!I396</f>
        <v>0</v>
      </c>
    </row>
    <row r="397" ht="15">
      <c r="B397" s="7">
        <f>Overall!I397</f>
        <v>0</v>
      </c>
    </row>
    <row r="398" ht="15">
      <c r="B398" s="7">
        <f>Overall!I398</f>
        <v>0</v>
      </c>
    </row>
    <row r="399" ht="15">
      <c r="B399" s="7">
        <f>Overall!I399</f>
        <v>0</v>
      </c>
    </row>
    <row r="400" ht="15">
      <c r="B400" s="7">
        <f>Overall!I400</f>
        <v>0</v>
      </c>
    </row>
    <row r="401" ht="15">
      <c r="B401" s="7">
        <f>Overall!I401</f>
        <v>0</v>
      </c>
    </row>
    <row r="402" ht="15">
      <c r="B402" s="7">
        <f>Overall!I402</f>
        <v>0</v>
      </c>
    </row>
    <row r="403" ht="15">
      <c r="B403" s="7">
        <f>Overall!I403</f>
        <v>0</v>
      </c>
    </row>
    <row r="404" ht="15">
      <c r="B404" s="7">
        <f>Overall!I404</f>
        <v>0</v>
      </c>
    </row>
    <row r="405" ht="15">
      <c r="B405" s="7">
        <f>Overall!I405</f>
        <v>0</v>
      </c>
    </row>
    <row r="406" ht="15">
      <c r="B406" s="7">
        <f>Overall!I406</f>
        <v>0</v>
      </c>
    </row>
    <row r="407" ht="15">
      <c r="B407" s="7">
        <f>Overall!I407</f>
        <v>0</v>
      </c>
    </row>
    <row r="408" ht="15">
      <c r="B408" s="7">
        <f>Overall!I408</f>
        <v>0</v>
      </c>
    </row>
    <row r="409" ht="15">
      <c r="B409" s="7">
        <f>Overall!I409</f>
        <v>0</v>
      </c>
    </row>
    <row r="410" ht="15">
      <c r="B410" s="7">
        <f>Overall!I410</f>
        <v>0</v>
      </c>
    </row>
    <row r="411" ht="15">
      <c r="B411" s="7">
        <f>Overall!I411</f>
        <v>0</v>
      </c>
    </row>
    <row r="412" ht="15">
      <c r="B412" s="7">
        <f>Overall!I412</f>
        <v>0</v>
      </c>
    </row>
    <row r="413" ht="15">
      <c r="B413" s="7">
        <f>Overall!I413</f>
        <v>0</v>
      </c>
    </row>
    <row r="414" ht="15">
      <c r="B414" s="7">
        <f>Overall!I414</f>
        <v>0</v>
      </c>
    </row>
    <row r="415" ht="15">
      <c r="B415" s="7">
        <f>Overall!I415</f>
        <v>0</v>
      </c>
    </row>
    <row r="416" ht="15">
      <c r="B416" s="7">
        <f>Overall!I416</f>
        <v>0</v>
      </c>
    </row>
    <row r="417" ht="15">
      <c r="B417" s="7">
        <f>Overall!I417</f>
        <v>0</v>
      </c>
    </row>
    <row r="418" ht="15">
      <c r="B418" s="7">
        <f>Overall!I418</f>
        <v>0</v>
      </c>
    </row>
    <row r="419" ht="15">
      <c r="B419" s="7">
        <f>Overall!I419</f>
        <v>0</v>
      </c>
    </row>
    <row r="420" ht="15">
      <c r="B420" s="7">
        <f>Overall!I420</f>
        <v>0</v>
      </c>
    </row>
    <row r="421" ht="15">
      <c r="B421" s="7">
        <f>Overall!I421</f>
        <v>0</v>
      </c>
    </row>
    <row r="422" ht="15">
      <c r="B422" s="7">
        <f>Overall!I422</f>
        <v>0</v>
      </c>
    </row>
    <row r="423" ht="15">
      <c r="B423" s="7">
        <f>Overall!I423</f>
        <v>0</v>
      </c>
    </row>
    <row r="424" ht="15">
      <c r="B424" s="7">
        <f>Overall!I424</f>
        <v>0</v>
      </c>
    </row>
    <row r="425" ht="15">
      <c r="B425" s="7">
        <f>Overall!I425</f>
        <v>0</v>
      </c>
    </row>
    <row r="426" ht="15">
      <c r="B426" s="7">
        <f>Overall!I426</f>
        <v>0</v>
      </c>
    </row>
    <row r="427" ht="15">
      <c r="B427" s="7">
        <f>Overall!I427</f>
        <v>0</v>
      </c>
    </row>
    <row r="428" ht="15">
      <c r="B428" s="7">
        <f>Overall!I428</f>
        <v>0</v>
      </c>
    </row>
    <row r="429" ht="15">
      <c r="B429" s="7">
        <f>Overall!I429</f>
        <v>0</v>
      </c>
    </row>
    <row r="430" ht="15">
      <c r="B430" s="7">
        <f>Overall!I430</f>
        <v>0</v>
      </c>
    </row>
    <row r="431" ht="15">
      <c r="B431" s="7">
        <f>Overall!I431</f>
        <v>0</v>
      </c>
    </row>
    <row r="432" ht="15">
      <c r="B432" s="7">
        <f>Overall!I432</f>
        <v>0</v>
      </c>
    </row>
    <row r="433" ht="15">
      <c r="B433" s="7">
        <f>Overall!I433</f>
        <v>0</v>
      </c>
    </row>
    <row r="434" ht="15">
      <c r="B434" s="7">
        <f>Overall!I434</f>
        <v>0</v>
      </c>
    </row>
    <row r="435" ht="15">
      <c r="B435" s="7">
        <f>Overall!I435</f>
        <v>0</v>
      </c>
    </row>
    <row r="436" ht="15">
      <c r="B436" s="7">
        <f>Overall!I436</f>
        <v>0</v>
      </c>
    </row>
    <row r="437" ht="15">
      <c r="B437" s="7">
        <f>Overall!I437</f>
        <v>0</v>
      </c>
    </row>
    <row r="438" ht="15">
      <c r="B438" s="7">
        <f>Overall!I438</f>
        <v>0</v>
      </c>
    </row>
    <row r="439" ht="15">
      <c r="B439" s="7">
        <f>Overall!I439</f>
        <v>0</v>
      </c>
    </row>
    <row r="440" ht="15">
      <c r="B440" s="7">
        <f>Overall!I440</f>
        <v>0</v>
      </c>
    </row>
    <row r="441" ht="15">
      <c r="B441" s="7">
        <f>Overall!I441</f>
        <v>0</v>
      </c>
    </row>
    <row r="442" ht="15">
      <c r="B442" s="7">
        <f>Overall!I442</f>
        <v>0</v>
      </c>
    </row>
    <row r="443" ht="15">
      <c r="B443" s="7">
        <f>Overall!I443</f>
        <v>0</v>
      </c>
    </row>
    <row r="444" ht="15">
      <c r="B444" s="7">
        <f>Overall!I444</f>
        <v>0</v>
      </c>
    </row>
    <row r="445" ht="15">
      <c r="B445" s="7">
        <f>Overall!I445</f>
        <v>0</v>
      </c>
    </row>
    <row r="446" ht="15">
      <c r="B446" s="7">
        <f>Overall!I446</f>
        <v>0</v>
      </c>
    </row>
    <row r="447" ht="15">
      <c r="B447" s="7">
        <f>Overall!I447</f>
        <v>0</v>
      </c>
    </row>
    <row r="448" ht="15">
      <c r="B448" s="7">
        <f>Overall!I448</f>
        <v>0</v>
      </c>
    </row>
    <row r="449" ht="15">
      <c r="B449" s="7">
        <f>Overall!I449</f>
        <v>0</v>
      </c>
    </row>
    <row r="450" ht="15">
      <c r="B450" s="7">
        <f>Overall!I450</f>
        <v>0</v>
      </c>
    </row>
    <row r="451" ht="15">
      <c r="B451" s="7">
        <f>Overall!I451</f>
        <v>0</v>
      </c>
    </row>
    <row r="452" ht="15">
      <c r="B452" s="7">
        <f>Overall!I452</f>
        <v>0</v>
      </c>
    </row>
    <row r="453" ht="15">
      <c r="B453" s="7">
        <f>Overall!I453</f>
        <v>0</v>
      </c>
    </row>
    <row r="454" ht="15">
      <c r="B454" s="7">
        <f>Overall!I454</f>
        <v>0</v>
      </c>
    </row>
    <row r="455" ht="15">
      <c r="B455" s="7">
        <f>Overall!I455</f>
        <v>0</v>
      </c>
    </row>
    <row r="456" ht="15">
      <c r="B456" s="7">
        <f>Overall!I456</f>
        <v>0</v>
      </c>
    </row>
    <row r="457" ht="15">
      <c r="B457" s="7">
        <f>Overall!I457</f>
        <v>0</v>
      </c>
    </row>
    <row r="458" ht="15">
      <c r="B458" s="7">
        <f>Overall!I458</f>
        <v>0</v>
      </c>
    </row>
    <row r="459" ht="15">
      <c r="B459" s="7">
        <f>Overall!I459</f>
        <v>0</v>
      </c>
    </row>
    <row r="460" ht="15">
      <c r="B460" s="7">
        <f>Overall!I460</f>
        <v>0</v>
      </c>
    </row>
    <row r="461" ht="15">
      <c r="B461" s="7">
        <f>Overall!I461</f>
        <v>0</v>
      </c>
    </row>
    <row r="462" ht="15">
      <c r="B462" s="7">
        <f>Overall!I462</f>
        <v>0</v>
      </c>
    </row>
    <row r="463" ht="15">
      <c r="B463" s="7">
        <f>Overall!I463</f>
        <v>0</v>
      </c>
    </row>
    <row r="464" ht="15">
      <c r="B464" s="7">
        <f>Overall!I464</f>
        <v>0</v>
      </c>
    </row>
    <row r="465" ht="15">
      <c r="B465" s="7">
        <f>Overall!I465</f>
        <v>0</v>
      </c>
    </row>
    <row r="466" ht="15">
      <c r="B466" s="7">
        <f>Overall!I466</f>
        <v>0</v>
      </c>
    </row>
    <row r="467" ht="15">
      <c r="B467" s="7">
        <f>Overall!I467</f>
        <v>0</v>
      </c>
    </row>
    <row r="468" ht="15">
      <c r="B468" s="7">
        <f>Overall!I468</f>
        <v>0</v>
      </c>
    </row>
    <row r="469" ht="15">
      <c r="B469" s="7">
        <f>Overall!I469</f>
        <v>0</v>
      </c>
    </row>
    <row r="470" ht="15">
      <c r="B470" s="7">
        <f>Overall!I470</f>
        <v>0</v>
      </c>
    </row>
    <row r="471" ht="15">
      <c r="B471" s="7">
        <f>Overall!I471</f>
        <v>0</v>
      </c>
    </row>
    <row r="472" ht="15">
      <c r="B472" s="7">
        <f>Overall!I472</f>
        <v>0</v>
      </c>
    </row>
    <row r="473" ht="15">
      <c r="B473" s="7">
        <f>Overall!I473</f>
        <v>0</v>
      </c>
    </row>
    <row r="474" ht="15">
      <c r="B474" s="7">
        <f>Overall!I474</f>
        <v>0</v>
      </c>
    </row>
    <row r="475" ht="15">
      <c r="B475" s="7">
        <f>Overall!I475</f>
        <v>0</v>
      </c>
    </row>
    <row r="476" ht="15">
      <c r="B476" s="7">
        <f>Overall!I476</f>
        <v>0</v>
      </c>
    </row>
    <row r="477" ht="15">
      <c r="B477" s="7">
        <f>Overall!I477</f>
        <v>0</v>
      </c>
    </row>
    <row r="478" ht="15">
      <c r="B478" s="7">
        <f>Overall!I478</f>
        <v>0</v>
      </c>
    </row>
    <row r="479" ht="15">
      <c r="B479" s="7">
        <f>Overall!I479</f>
        <v>0</v>
      </c>
    </row>
    <row r="480" ht="15">
      <c r="B480" s="7">
        <f>Overall!I480</f>
        <v>0</v>
      </c>
    </row>
    <row r="481" ht="15">
      <c r="B481" s="7">
        <f>Overall!I481</f>
        <v>0</v>
      </c>
    </row>
    <row r="482" ht="15">
      <c r="B482" s="7">
        <f>Overall!I482</f>
        <v>0</v>
      </c>
    </row>
    <row r="483" ht="15">
      <c r="B483" s="7">
        <f>Overall!I483</f>
        <v>0</v>
      </c>
    </row>
    <row r="484" ht="15">
      <c r="B484" s="7">
        <f>Overall!I484</f>
        <v>0</v>
      </c>
    </row>
    <row r="485" ht="15">
      <c r="B485" s="7">
        <f>Overall!I485</f>
        <v>0</v>
      </c>
    </row>
    <row r="486" ht="15">
      <c r="B486" s="7">
        <f>Overall!I486</f>
        <v>0</v>
      </c>
    </row>
    <row r="487" ht="15">
      <c r="B487" s="7">
        <f>Overall!I487</f>
        <v>0</v>
      </c>
    </row>
    <row r="488" ht="15">
      <c r="B488" s="7">
        <f>Overall!I488</f>
        <v>0</v>
      </c>
    </row>
    <row r="489" ht="15">
      <c r="B489" s="7">
        <f>Overall!I489</f>
        <v>0</v>
      </c>
    </row>
    <row r="490" ht="15">
      <c r="B490" s="7">
        <f>Overall!I490</f>
        <v>0</v>
      </c>
    </row>
    <row r="491" ht="15">
      <c r="B491" s="7">
        <f>Overall!I491</f>
        <v>0</v>
      </c>
    </row>
    <row r="492" ht="15">
      <c r="B492" s="7">
        <f>Overall!I492</f>
        <v>0</v>
      </c>
    </row>
    <row r="493" ht="15">
      <c r="B493" s="7">
        <f>Overall!I493</f>
        <v>0</v>
      </c>
    </row>
    <row r="494" ht="15">
      <c r="B494" s="7">
        <f>Overall!I494</f>
        <v>0</v>
      </c>
    </row>
    <row r="495" ht="15">
      <c r="B495" s="7">
        <f>Overall!I495</f>
        <v>0</v>
      </c>
    </row>
    <row r="496" ht="15">
      <c r="B496" s="7">
        <f>Overall!I496</f>
        <v>0</v>
      </c>
    </row>
    <row r="497" ht="15">
      <c r="B497" s="7">
        <f>Overall!I497</f>
        <v>0</v>
      </c>
    </row>
    <row r="498" ht="15">
      <c r="B498" s="7">
        <f>Overall!I498</f>
        <v>0</v>
      </c>
    </row>
    <row r="499" ht="15">
      <c r="B499" s="7">
        <f>Overall!I499</f>
        <v>0</v>
      </c>
    </row>
    <row r="500" ht="15">
      <c r="B500" s="7">
        <f>Overall!I500</f>
        <v>0</v>
      </c>
    </row>
    <row r="501" ht="15">
      <c r="B501" s="7">
        <f>Overall!I501</f>
        <v>0</v>
      </c>
    </row>
    <row r="502" ht="15">
      <c r="B502" s="7">
        <f>Overall!I502</f>
        <v>0</v>
      </c>
    </row>
    <row r="503" ht="15">
      <c r="B503" s="7">
        <f>Overall!I503</f>
        <v>0</v>
      </c>
    </row>
    <row r="504" ht="15">
      <c r="B504" s="7">
        <f>Overall!I504</f>
        <v>0</v>
      </c>
    </row>
    <row r="505" ht="15">
      <c r="B505" s="7">
        <f>Overall!I505</f>
        <v>0</v>
      </c>
    </row>
    <row r="506" ht="15">
      <c r="B506" s="7">
        <f>Overall!I506</f>
        <v>0</v>
      </c>
    </row>
    <row r="507" ht="15">
      <c r="B507" s="7">
        <f>Overall!I507</f>
        <v>0</v>
      </c>
    </row>
    <row r="508" ht="15">
      <c r="B508" s="7">
        <f>Overall!I508</f>
        <v>0</v>
      </c>
    </row>
    <row r="509" ht="15">
      <c r="B509" s="7">
        <f>Overall!I509</f>
        <v>0</v>
      </c>
    </row>
    <row r="510" ht="15">
      <c r="B510" s="7">
        <f>Overall!I510</f>
        <v>0</v>
      </c>
    </row>
    <row r="511" ht="15">
      <c r="B511" s="7">
        <f>Overall!I511</f>
        <v>0</v>
      </c>
    </row>
    <row r="512" ht="15">
      <c r="B512" s="7">
        <f>Overall!I512</f>
        <v>0</v>
      </c>
    </row>
    <row r="513" ht="15">
      <c r="B513" s="7">
        <f>Overall!I513</f>
        <v>0</v>
      </c>
    </row>
    <row r="514" ht="15">
      <c r="B514" s="7">
        <f>Overall!I514</f>
        <v>0</v>
      </c>
    </row>
    <row r="515" ht="15">
      <c r="B515" s="7">
        <f>Overall!I515</f>
        <v>0</v>
      </c>
    </row>
    <row r="516" ht="15">
      <c r="B516" s="7">
        <f>Overall!I516</f>
        <v>0</v>
      </c>
    </row>
    <row r="517" ht="15">
      <c r="B517" s="7">
        <f>Overall!I517</f>
        <v>0</v>
      </c>
    </row>
    <row r="518" ht="15">
      <c r="B518" s="7">
        <f>Overall!I518</f>
        <v>0</v>
      </c>
    </row>
    <row r="519" ht="15">
      <c r="B519" s="7">
        <f>Overall!I519</f>
        <v>0</v>
      </c>
    </row>
    <row r="520" ht="15">
      <c r="B520" s="7">
        <f>Overall!I520</f>
        <v>0</v>
      </c>
    </row>
    <row r="521" ht="15">
      <c r="B521" s="7">
        <f>Overall!I521</f>
        <v>0</v>
      </c>
    </row>
    <row r="522" ht="15">
      <c r="B522" s="7">
        <f>Overall!I522</f>
        <v>0</v>
      </c>
    </row>
    <row r="523" ht="15">
      <c r="B523" s="7">
        <f>Overall!I523</f>
        <v>0</v>
      </c>
    </row>
    <row r="524" ht="15">
      <c r="B524" s="7">
        <f>Overall!I524</f>
        <v>0</v>
      </c>
    </row>
    <row r="525" ht="15">
      <c r="B525" s="7">
        <f>Overall!I525</f>
        <v>0</v>
      </c>
    </row>
    <row r="526" ht="15">
      <c r="B526" s="7">
        <f>Overall!I526</f>
        <v>0</v>
      </c>
    </row>
    <row r="527" ht="15">
      <c r="B527" s="7">
        <f>Overall!I527</f>
        <v>0</v>
      </c>
    </row>
    <row r="528" ht="15">
      <c r="B528" s="7">
        <f>Overall!I528</f>
        <v>0</v>
      </c>
    </row>
    <row r="529" ht="15">
      <c r="B529" s="7">
        <f>Overall!I529</f>
        <v>0</v>
      </c>
    </row>
    <row r="530" ht="15">
      <c r="B530" s="7">
        <f>Overall!I530</f>
        <v>0</v>
      </c>
    </row>
    <row r="531" ht="15">
      <c r="B531" s="7">
        <f>Overall!I531</f>
        <v>0</v>
      </c>
    </row>
    <row r="532" ht="15">
      <c r="B532" s="7">
        <f>Overall!I532</f>
        <v>0</v>
      </c>
    </row>
    <row r="533" ht="15">
      <c r="B533" s="7">
        <f>Overall!I533</f>
        <v>0</v>
      </c>
    </row>
    <row r="534" ht="15">
      <c r="B534" s="7">
        <f>Overall!I534</f>
        <v>0</v>
      </c>
    </row>
    <row r="535" ht="15">
      <c r="B535" s="7">
        <f>Overall!I535</f>
        <v>0</v>
      </c>
    </row>
    <row r="536" ht="15">
      <c r="B536" s="7">
        <f>Overall!I536</f>
        <v>0</v>
      </c>
    </row>
    <row r="537" ht="15">
      <c r="B537" s="7">
        <f>Overall!I537</f>
        <v>0</v>
      </c>
    </row>
    <row r="538" ht="15">
      <c r="B538" s="7">
        <f>Overall!I538</f>
        <v>0</v>
      </c>
    </row>
    <row r="539" ht="15">
      <c r="B539" s="7">
        <f>Overall!I539</f>
        <v>0</v>
      </c>
    </row>
    <row r="540" ht="15">
      <c r="B540" s="7">
        <f>Overall!I540</f>
        <v>0</v>
      </c>
    </row>
    <row r="541" ht="15">
      <c r="B541" s="7">
        <f>Overall!I541</f>
        <v>0</v>
      </c>
    </row>
    <row r="542" ht="15">
      <c r="B542" s="7">
        <f>Overall!I542</f>
        <v>0</v>
      </c>
    </row>
    <row r="543" ht="15">
      <c r="B543" s="7">
        <f>Overall!I543</f>
        <v>0</v>
      </c>
    </row>
    <row r="544" ht="15">
      <c r="B544" s="7">
        <f>Overall!I544</f>
        <v>0</v>
      </c>
    </row>
    <row r="545" ht="15">
      <c r="B545" s="7">
        <f>Overall!I545</f>
        <v>0</v>
      </c>
    </row>
    <row r="546" ht="15">
      <c r="B546" s="7">
        <f>Overall!I546</f>
        <v>0</v>
      </c>
    </row>
    <row r="547" ht="15">
      <c r="B547" s="7">
        <f>Overall!I547</f>
        <v>0</v>
      </c>
    </row>
    <row r="548" ht="15">
      <c r="B548" s="7">
        <f>Overall!I548</f>
        <v>0</v>
      </c>
    </row>
    <row r="549" ht="15">
      <c r="B549" s="7">
        <f>Overall!I549</f>
        <v>0</v>
      </c>
    </row>
    <row r="550" ht="15">
      <c r="B550" s="7">
        <f>Overall!I550</f>
        <v>0</v>
      </c>
    </row>
    <row r="551" ht="15">
      <c r="B551" s="7">
        <f>Overall!I551</f>
        <v>0</v>
      </c>
    </row>
    <row r="552" ht="15">
      <c r="B552" s="7">
        <f>Overall!I552</f>
        <v>0</v>
      </c>
    </row>
    <row r="553" ht="15">
      <c r="B553" s="7">
        <f>Overall!I553</f>
        <v>0</v>
      </c>
    </row>
    <row r="554" ht="15">
      <c r="B554" s="7">
        <f>Overall!I554</f>
        <v>0</v>
      </c>
    </row>
    <row r="555" ht="15">
      <c r="B555" s="7">
        <f>Overall!I555</f>
        <v>0</v>
      </c>
    </row>
    <row r="556" ht="15">
      <c r="B556" s="7">
        <f>Overall!I556</f>
        <v>0</v>
      </c>
    </row>
    <row r="557" ht="15">
      <c r="B557" s="7">
        <f>Overall!I557</f>
        <v>0</v>
      </c>
    </row>
    <row r="558" ht="15">
      <c r="B558" s="7">
        <f>Overall!I558</f>
        <v>0</v>
      </c>
    </row>
    <row r="559" ht="15">
      <c r="B559" s="7">
        <f>Overall!I559</f>
        <v>0</v>
      </c>
    </row>
    <row r="560" ht="15">
      <c r="B560" s="7">
        <f>Overall!I560</f>
        <v>0</v>
      </c>
    </row>
    <row r="561" ht="15">
      <c r="B561" s="7">
        <f>Overall!I561</f>
        <v>0</v>
      </c>
    </row>
    <row r="562" ht="15">
      <c r="B562" s="7">
        <f>Overall!I562</f>
        <v>0</v>
      </c>
    </row>
    <row r="563" ht="15">
      <c r="B563" s="7">
        <f>Overall!I563</f>
        <v>0</v>
      </c>
    </row>
    <row r="564" ht="15">
      <c r="B564" s="7">
        <f>Overall!I564</f>
        <v>0</v>
      </c>
    </row>
    <row r="565" ht="15">
      <c r="B565" s="7">
        <f>Overall!I565</f>
        <v>0</v>
      </c>
    </row>
    <row r="566" ht="15">
      <c r="B566" s="7">
        <f>Overall!I566</f>
        <v>0</v>
      </c>
    </row>
    <row r="567" ht="15">
      <c r="B567" s="7">
        <f>Overall!I567</f>
        <v>0</v>
      </c>
    </row>
    <row r="568" ht="15">
      <c r="B568" s="7">
        <f>Overall!I568</f>
        <v>0</v>
      </c>
    </row>
    <row r="569" ht="15">
      <c r="B569" s="7">
        <f>Overall!I569</f>
        <v>0</v>
      </c>
    </row>
    <row r="570" ht="15">
      <c r="B570" s="7">
        <f>Overall!I570</f>
        <v>0</v>
      </c>
    </row>
    <row r="571" ht="15">
      <c r="B571" s="7">
        <f>Overall!I571</f>
        <v>0</v>
      </c>
    </row>
    <row r="572" ht="15">
      <c r="B572" s="7">
        <f>Overall!I572</f>
        <v>0</v>
      </c>
    </row>
    <row r="573" ht="15">
      <c r="B573" s="7">
        <f>Overall!I573</f>
        <v>0</v>
      </c>
    </row>
    <row r="574" ht="15">
      <c r="B574" s="7">
        <f>Overall!I574</f>
        <v>0</v>
      </c>
    </row>
    <row r="575" ht="15">
      <c r="B575" s="7">
        <f>Overall!I575</f>
        <v>0</v>
      </c>
    </row>
    <row r="576" ht="15">
      <c r="B576" s="7">
        <f>Overall!I576</f>
        <v>0</v>
      </c>
    </row>
    <row r="577" ht="15">
      <c r="B577" s="7">
        <f>Overall!I577</f>
        <v>0</v>
      </c>
    </row>
    <row r="578" ht="15">
      <c r="B578" s="7">
        <f>Overall!I578</f>
        <v>0</v>
      </c>
    </row>
    <row r="579" ht="15">
      <c r="B579" s="7">
        <f>Overall!I579</f>
        <v>0</v>
      </c>
    </row>
    <row r="580" ht="15">
      <c r="B580" s="7">
        <f>Overall!I580</f>
        <v>0</v>
      </c>
    </row>
    <row r="581" ht="15">
      <c r="B581" s="7">
        <f>Overall!I581</f>
        <v>0</v>
      </c>
    </row>
    <row r="582" ht="15">
      <c r="B582" s="7">
        <f>Overall!I582</f>
        <v>0</v>
      </c>
    </row>
    <row r="583" ht="15">
      <c r="B583" s="7">
        <f>Overall!I583</f>
        <v>0</v>
      </c>
    </row>
    <row r="584" ht="15">
      <c r="B584" s="7">
        <f>Overall!I584</f>
        <v>0</v>
      </c>
    </row>
    <row r="585" ht="15">
      <c r="B585" s="7">
        <f>Overall!I585</f>
        <v>0</v>
      </c>
    </row>
    <row r="586" ht="15">
      <c r="B586" s="7">
        <f>Overall!I586</f>
        <v>0</v>
      </c>
    </row>
    <row r="587" ht="15">
      <c r="B587" s="7">
        <f>Overall!I587</f>
        <v>0</v>
      </c>
    </row>
    <row r="588" ht="15">
      <c r="B588" s="7">
        <f>Overall!I588</f>
        <v>0</v>
      </c>
    </row>
    <row r="589" ht="15">
      <c r="B589" s="7">
        <f>Overall!I589</f>
        <v>0</v>
      </c>
    </row>
    <row r="590" ht="15">
      <c r="B590" s="7">
        <f>Overall!I590</f>
        <v>0</v>
      </c>
    </row>
    <row r="591" ht="15">
      <c r="B591" s="7">
        <f>Overall!I591</f>
        <v>0</v>
      </c>
    </row>
    <row r="592" ht="15">
      <c r="B592" s="7">
        <f>Overall!I592</f>
        <v>0</v>
      </c>
    </row>
    <row r="593" ht="15">
      <c r="B593" s="7">
        <f>Overall!I593</f>
        <v>0</v>
      </c>
    </row>
    <row r="594" ht="15">
      <c r="B594" s="7">
        <f>Overall!I594</f>
        <v>0</v>
      </c>
    </row>
    <row r="595" ht="15">
      <c r="B595" s="7">
        <f>Overall!I595</f>
        <v>0</v>
      </c>
    </row>
    <row r="596" ht="15">
      <c r="B596" s="7">
        <f>Overall!I596</f>
        <v>0</v>
      </c>
    </row>
    <row r="597" ht="15">
      <c r="B597" s="7">
        <f>Overall!I597</f>
        <v>0</v>
      </c>
    </row>
    <row r="598" ht="15">
      <c r="B598" s="7">
        <f>Overall!I598</f>
        <v>0</v>
      </c>
    </row>
    <row r="599" ht="15">
      <c r="B599" s="7">
        <f>Overall!I599</f>
        <v>0</v>
      </c>
    </row>
    <row r="600" ht="15">
      <c r="B600" s="7">
        <f>Overall!I600</f>
        <v>0</v>
      </c>
    </row>
    <row r="601" ht="15">
      <c r="B601" s="7">
        <f>Overall!I601</f>
        <v>0</v>
      </c>
    </row>
    <row r="602" ht="15">
      <c r="B602" s="7">
        <f>Overall!I602</f>
        <v>0</v>
      </c>
    </row>
    <row r="603" ht="15">
      <c r="B603" s="7">
        <f>Overall!I603</f>
        <v>0</v>
      </c>
    </row>
    <row r="604" ht="15">
      <c r="B604" s="7">
        <f>Overall!I604</f>
        <v>0</v>
      </c>
    </row>
    <row r="605" ht="15">
      <c r="B605" s="7">
        <f>Overall!I605</f>
        <v>0</v>
      </c>
    </row>
    <row r="606" ht="15">
      <c r="B606" s="7">
        <f>Overall!I606</f>
        <v>0</v>
      </c>
    </row>
    <row r="607" ht="15">
      <c r="B607" s="7">
        <f>Overall!I607</f>
        <v>0</v>
      </c>
    </row>
    <row r="608" ht="15">
      <c r="B608" s="7">
        <f>Overall!I608</f>
        <v>0</v>
      </c>
    </row>
    <row r="609" ht="15">
      <c r="B609" s="7">
        <f>Overall!I609</f>
        <v>0</v>
      </c>
    </row>
    <row r="610" ht="15">
      <c r="B610" s="7">
        <f>Overall!I610</f>
        <v>0</v>
      </c>
    </row>
    <row r="611" ht="15">
      <c r="B611" s="7">
        <f>Overall!I611</f>
        <v>0</v>
      </c>
    </row>
    <row r="612" ht="15">
      <c r="B612" s="7">
        <f>Overall!I612</f>
        <v>0</v>
      </c>
    </row>
    <row r="613" ht="15">
      <c r="B613" s="7">
        <f>Overall!I613</f>
        <v>0</v>
      </c>
    </row>
    <row r="614" ht="15">
      <c r="B614" s="7">
        <f>Overall!I614</f>
        <v>0</v>
      </c>
    </row>
    <row r="615" ht="15">
      <c r="B615" s="7">
        <f>Overall!I615</f>
        <v>0</v>
      </c>
    </row>
    <row r="616" ht="15">
      <c r="B616" s="7">
        <f>Overall!I616</f>
        <v>0</v>
      </c>
    </row>
    <row r="617" ht="15">
      <c r="B617" s="7">
        <f>Overall!I617</f>
        <v>0</v>
      </c>
    </row>
    <row r="618" ht="15">
      <c r="B618" s="7">
        <f>Overall!I618</f>
        <v>0</v>
      </c>
    </row>
    <row r="619" ht="15">
      <c r="B619" s="7">
        <f>Overall!I619</f>
        <v>0</v>
      </c>
    </row>
    <row r="620" ht="15">
      <c r="B620" s="7">
        <f>Overall!I620</f>
        <v>0</v>
      </c>
    </row>
    <row r="621" ht="15">
      <c r="B621" s="7">
        <f>Overall!I621</f>
        <v>0</v>
      </c>
    </row>
    <row r="622" ht="15">
      <c r="B622" s="7">
        <f>Overall!I622</f>
        <v>0</v>
      </c>
    </row>
    <row r="623" ht="15">
      <c r="B623" s="7">
        <f>Overall!I623</f>
        <v>0</v>
      </c>
    </row>
    <row r="624" ht="15">
      <c r="B624" s="7">
        <f>Overall!I624</f>
        <v>0</v>
      </c>
    </row>
    <row r="625" ht="15">
      <c r="B625" s="7">
        <f>Overall!I625</f>
        <v>0</v>
      </c>
    </row>
    <row r="626" ht="15">
      <c r="B626" s="7">
        <f>Overall!I626</f>
        <v>0</v>
      </c>
    </row>
    <row r="627" ht="15">
      <c r="B627" s="7">
        <f>Overall!I627</f>
        <v>0</v>
      </c>
    </row>
    <row r="628" ht="15">
      <c r="B628" s="7">
        <f>Overall!I628</f>
        <v>0</v>
      </c>
    </row>
    <row r="629" ht="15">
      <c r="B629" s="7">
        <f>Overall!I629</f>
        <v>0</v>
      </c>
    </row>
    <row r="630" ht="15">
      <c r="B630" s="7">
        <f>Overall!I630</f>
        <v>0</v>
      </c>
    </row>
    <row r="631" ht="15">
      <c r="B631" s="7">
        <f>Overall!I631</f>
        <v>0</v>
      </c>
    </row>
    <row r="632" ht="15">
      <c r="B632" s="7">
        <f>Overall!I632</f>
        <v>0</v>
      </c>
    </row>
    <row r="633" ht="15">
      <c r="B633" s="7">
        <f>Overall!I633</f>
        <v>0</v>
      </c>
    </row>
    <row r="634" ht="15">
      <c r="B634" s="7">
        <f>Overall!I634</f>
        <v>0</v>
      </c>
    </row>
    <row r="635" ht="15">
      <c r="B635" s="7">
        <f>Overall!I635</f>
        <v>0</v>
      </c>
    </row>
    <row r="636" ht="15">
      <c r="B636" s="7">
        <f>Overall!I636</f>
        <v>0</v>
      </c>
    </row>
    <row r="637" ht="15">
      <c r="B637" s="7">
        <f>Overall!I637</f>
        <v>0</v>
      </c>
    </row>
    <row r="638" ht="15">
      <c r="B638" s="7">
        <f>Overall!I638</f>
        <v>0</v>
      </c>
    </row>
    <row r="639" ht="15">
      <c r="B639" s="7">
        <f>Overall!I639</f>
        <v>0</v>
      </c>
    </row>
    <row r="640" ht="15">
      <c r="B640" s="7">
        <f>Overall!I640</f>
        <v>0</v>
      </c>
    </row>
    <row r="641" ht="15">
      <c r="B641" s="7">
        <f>Overall!I641</f>
        <v>0</v>
      </c>
    </row>
    <row r="642" ht="15">
      <c r="B642" s="7">
        <f>Overall!I642</f>
        <v>0</v>
      </c>
    </row>
    <row r="643" ht="15">
      <c r="B643" s="7">
        <f>Overall!I643</f>
        <v>0</v>
      </c>
    </row>
    <row r="644" ht="15">
      <c r="B644" s="7">
        <f>Overall!I644</f>
        <v>0</v>
      </c>
    </row>
    <row r="645" ht="15">
      <c r="B645" s="7">
        <f>Overall!I645</f>
        <v>0</v>
      </c>
    </row>
    <row r="646" ht="15">
      <c r="B646" s="7">
        <f>Overall!I646</f>
        <v>0</v>
      </c>
    </row>
    <row r="647" ht="15">
      <c r="B647" s="7">
        <f>Overall!I647</f>
        <v>0</v>
      </c>
    </row>
    <row r="648" ht="15">
      <c r="B648" s="7">
        <f>Overall!I648</f>
        <v>0</v>
      </c>
    </row>
    <row r="649" ht="15">
      <c r="B649" s="7">
        <f>Overall!I649</f>
        <v>0</v>
      </c>
    </row>
    <row r="650" ht="15">
      <c r="B650" s="7">
        <f>Overall!I650</f>
        <v>0</v>
      </c>
    </row>
    <row r="651" ht="15">
      <c r="B651" s="7">
        <f>Overall!I651</f>
        <v>0</v>
      </c>
    </row>
    <row r="652" ht="15">
      <c r="B652" s="7">
        <f>Overall!I652</f>
        <v>0</v>
      </c>
    </row>
    <row r="653" ht="15">
      <c r="B653" s="7">
        <f>Overall!I653</f>
        <v>0</v>
      </c>
    </row>
    <row r="654" ht="15">
      <c r="B654" s="7">
        <f>Overall!I654</f>
        <v>0</v>
      </c>
    </row>
    <row r="655" ht="15">
      <c r="B655" s="7">
        <f>Overall!I655</f>
        <v>0</v>
      </c>
    </row>
    <row r="656" ht="15">
      <c r="B656" s="7">
        <f>Overall!I656</f>
        <v>0</v>
      </c>
    </row>
    <row r="657" ht="15">
      <c r="B657" s="7">
        <f>Overall!I657</f>
        <v>0</v>
      </c>
    </row>
    <row r="658" ht="15">
      <c r="B658" s="7">
        <f>Overall!I658</f>
        <v>0</v>
      </c>
    </row>
    <row r="659" ht="15">
      <c r="B659" s="7">
        <f>Overall!I659</f>
        <v>0</v>
      </c>
    </row>
    <row r="660" ht="15">
      <c r="B660" s="7">
        <f>Overall!I660</f>
        <v>0</v>
      </c>
    </row>
    <row r="661" ht="15">
      <c r="B661" s="7">
        <f>Overall!I661</f>
        <v>0</v>
      </c>
    </row>
    <row r="662" ht="15">
      <c r="B662" s="7">
        <f>Overall!I662</f>
        <v>0</v>
      </c>
    </row>
    <row r="663" ht="15">
      <c r="B663" s="7">
        <f>Overall!I663</f>
        <v>0</v>
      </c>
    </row>
    <row r="664" ht="15">
      <c r="B664" s="7">
        <f>Overall!I664</f>
        <v>0</v>
      </c>
    </row>
    <row r="665" ht="15">
      <c r="B665" s="7">
        <f>Overall!I665</f>
        <v>0</v>
      </c>
    </row>
    <row r="666" ht="15">
      <c r="B666" s="7">
        <f>Overall!I666</f>
        <v>0</v>
      </c>
    </row>
    <row r="667" ht="15">
      <c r="B667" s="7">
        <f>Overall!I667</f>
        <v>0</v>
      </c>
    </row>
    <row r="668" ht="15">
      <c r="B668" s="7">
        <f>Overall!I668</f>
        <v>0</v>
      </c>
    </row>
    <row r="669" ht="15">
      <c r="B669" s="7">
        <f>Overall!I669</f>
        <v>0</v>
      </c>
    </row>
    <row r="670" ht="15">
      <c r="B670" s="7">
        <f>Overall!I670</f>
        <v>0</v>
      </c>
    </row>
    <row r="671" ht="15">
      <c r="B671" s="7">
        <f>Overall!I671</f>
        <v>0</v>
      </c>
    </row>
    <row r="672" ht="15">
      <c r="B672" s="7">
        <f>Overall!I672</f>
        <v>0</v>
      </c>
    </row>
    <row r="673" ht="15">
      <c r="B673" s="7">
        <f>Overall!I673</f>
        <v>0</v>
      </c>
    </row>
    <row r="674" ht="15">
      <c r="B674" s="7">
        <f>Overall!I674</f>
        <v>0</v>
      </c>
    </row>
    <row r="675" ht="15">
      <c r="B675" s="7">
        <f>Overall!I675</f>
        <v>0</v>
      </c>
    </row>
    <row r="676" ht="15">
      <c r="B676" s="7">
        <f>Overall!I676</f>
        <v>0</v>
      </c>
    </row>
    <row r="677" ht="15">
      <c r="B677" s="7">
        <f>Overall!I677</f>
        <v>0</v>
      </c>
    </row>
    <row r="678" ht="15">
      <c r="B678" s="7">
        <f>Overall!I678</f>
        <v>0</v>
      </c>
    </row>
    <row r="679" ht="15">
      <c r="B679" s="7">
        <f>Overall!I679</f>
        <v>0</v>
      </c>
    </row>
    <row r="680" ht="15">
      <c r="B680" s="7">
        <f>Overall!I680</f>
        <v>0</v>
      </c>
    </row>
    <row r="681" ht="15">
      <c r="B681" s="7">
        <f>Overall!I681</f>
        <v>0</v>
      </c>
    </row>
    <row r="682" ht="15">
      <c r="B682" s="7">
        <f>Overall!I682</f>
        <v>0</v>
      </c>
    </row>
    <row r="683" ht="15">
      <c r="B683" s="7">
        <f>Overall!I683</f>
        <v>0</v>
      </c>
    </row>
    <row r="684" ht="15">
      <c r="B684" s="7">
        <f>Overall!I684</f>
        <v>0</v>
      </c>
    </row>
    <row r="685" ht="15">
      <c r="B685" s="7">
        <f>Overall!I685</f>
        <v>0</v>
      </c>
    </row>
    <row r="686" ht="15">
      <c r="B686" s="7">
        <f>Overall!I686</f>
        <v>0</v>
      </c>
    </row>
    <row r="687" ht="15">
      <c r="B687" s="7">
        <f>Overall!I687</f>
        <v>0</v>
      </c>
    </row>
    <row r="688" ht="15">
      <c r="B688" s="7">
        <f>Overall!I688</f>
        <v>0</v>
      </c>
    </row>
    <row r="689" ht="15">
      <c r="B689" s="7">
        <f>Overall!I689</f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5.7109375" style="0" bestFit="1" customWidth="1"/>
    <col min="2" max="2" width="16.421875" style="0" customWidth="1"/>
    <col min="5" max="5" width="16.140625" style="0" customWidth="1"/>
    <col min="6" max="6" width="19.7109375" style="0" customWidth="1"/>
    <col min="9" max="9" width="15.8515625" style="0" bestFit="1" customWidth="1"/>
    <col min="10" max="10" width="13.7109375" style="0" bestFit="1" customWidth="1"/>
  </cols>
  <sheetData>
    <row r="1" spans="1:11" ht="15">
      <c r="A1" s="17" t="s">
        <v>17</v>
      </c>
      <c r="B1" s="17" t="s">
        <v>1</v>
      </c>
      <c r="C1" s="17" t="s">
        <v>10</v>
      </c>
      <c r="D1" s="17" t="s">
        <v>0</v>
      </c>
      <c r="E1" s="17" t="s">
        <v>2</v>
      </c>
      <c r="F1" s="17" t="s">
        <v>3</v>
      </c>
      <c r="G1" s="18" t="s">
        <v>4</v>
      </c>
      <c r="H1" s="18" t="s">
        <v>253</v>
      </c>
      <c r="I1" s="18" t="s">
        <v>256</v>
      </c>
      <c r="J1" s="18" t="s">
        <v>254</v>
      </c>
      <c r="K1" s="18" t="s">
        <v>255</v>
      </c>
    </row>
    <row r="2" spans="1:11" ht="15">
      <c r="A2" s="5" t="s">
        <v>201</v>
      </c>
      <c r="B2" s="12" t="s">
        <v>260</v>
      </c>
      <c r="C2" s="5">
        <v>1</v>
      </c>
      <c r="D2" s="5" t="s">
        <v>231</v>
      </c>
      <c r="E2" s="5" t="s">
        <v>232</v>
      </c>
      <c r="F2" s="5" t="s">
        <v>233</v>
      </c>
      <c r="G2" s="19">
        <v>0.4583333333333333</v>
      </c>
      <c r="H2" s="19">
        <v>0.5027546296296296</v>
      </c>
      <c r="I2" s="24">
        <f aca="true" t="shared" si="0" ref="I2:I9">H2-G2</f>
        <v>0.044421296296296264</v>
      </c>
      <c r="J2" s="24">
        <f aca="true" t="shared" si="1" ref="J2:J9">I2/C2</f>
        <v>0.044421296296296264</v>
      </c>
      <c r="K2" s="5">
        <v>1</v>
      </c>
    </row>
    <row r="3" spans="1:11" ht="15">
      <c r="A3" s="5" t="s">
        <v>201</v>
      </c>
      <c r="B3" s="12" t="s">
        <v>151</v>
      </c>
      <c r="C3" s="5">
        <v>1</v>
      </c>
      <c r="D3" s="5">
        <v>1577</v>
      </c>
      <c r="E3" s="5" t="s">
        <v>213</v>
      </c>
      <c r="F3" s="5" t="s">
        <v>214</v>
      </c>
      <c r="G3" s="19">
        <v>0.4583333333333333</v>
      </c>
      <c r="H3" s="19">
        <v>0.5056597222222222</v>
      </c>
      <c r="I3" s="24">
        <f t="shared" si="0"/>
        <v>0.047326388888888904</v>
      </c>
      <c r="J3" s="24">
        <f t="shared" si="1"/>
        <v>0.047326388888888904</v>
      </c>
      <c r="K3" s="5">
        <v>2</v>
      </c>
    </row>
    <row r="4" spans="1:11" ht="15">
      <c r="A4" s="5" t="s">
        <v>201</v>
      </c>
      <c r="B4" s="12" t="s">
        <v>21</v>
      </c>
      <c r="C4" s="5">
        <v>1.035</v>
      </c>
      <c r="D4" s="5">
        <v>239</v>
      </c>
      <c r="E4" s="5" t="s">
        <v>236</v>
      </c>
      <c r="F4" s="5" t="s">
        <v>237</v>
      </c>
      <c r="G4" s="19">
        <v>0.4583333333333333</v>
      </c>
      <c r="H4" s="19">
        <v>0.5077430555555555</v>
      </c>
      <c r="I4" s="24">
        <f t="shared" si="0"/>
        <v>0.04940972222222223</v>
      </c>
      <c r="J4" s="24">
        <f t="shared" si="1"/>
        <v>0.047738862050456264</v>
      </c>
      <c r="K4" s="5">
        <v>3</v>
      </c>
    </row>
    <row r="5" spans="1:11" s="23" customFormat="1" ht="15">
      <c r="A5" s="5" t="s">
        <v>201</v>
      </c>
      <c r="B5" s="12" t="s">
        <v>171</v>
      </c>
      <c r="C5" s="5">
        <v>0.947</v>
      </c>
      <c r="D5" s="5">
        <v>6</v>
      </c>
      <c r="E5" s="5" t="s">
        <v>209</v>
      </c>
      <c r="F5" s="5" t="s">
        <v>210</v>
      </c>
      <c r="G5" s="19">
        <v>0.4583333333333333</v>
      </c>
      <c r="H5" s="19">
        <v>0.507361111111111</v>
      </c>
      <c r="I5" s="24">
        <f t="shared" si="0"/>
        <v>0.049027777777777726</v>
      </c>
      <c r="J5" s="24">
        <f t="shared" si="1"/>
        <v>0.05177167663968081</v>
      </c>
      <c r="K5" s="5">
        <v>4</v>
      </c>
    </row>
    <row r="6" spans="1:11" ht="15">
      <c r="A6" s="5" t="s">
        <v>201</v>
      </c>
      <c r="B6" s="12" t="s">
        <v>113</v>
      </c>
      <c r="C6" s="5">
        <v>0.993</v>
      </c>
      <c r="D6" s="5">
        <v>152</v>
      </c>
      <c r="E6" s="5" t="s">
        <v>211</v>
      </c>
      <c r="F6" s="5" t="s">
        <v>212</v>
      </c>
      <c r="G6" s="19">
        <v>0.4583333333333333</v>
      </c>
      <c r="H6" s="19">
        <v>0.5098263888888889</v>
      </c>
      <c r="I6" s="24">
        <f t="shared" si="0"/>
        <v>0.051493055555555556</v>
      </c>
      <c r="J6" s="24">
        <f t="shared" si="1"/>
        <v>0.051856047890791096</v>
      </c>
      <c r="K6" s="5">
        <v>5</v>
      </c>
    </row>
    <row r="7" spans="1:11" ht="15">
      <c r="A7" s="5" t="s">
        <v>201</v>
      </c>
      <c r="B7" s="12" t="s">
        <v>208</v>
      </c>
      <c r="C7" s="5">
        <v>0.839</v>
      </c>
      <c r="D7" s="5" t="s">
        <v>228</v>
      </c>
      <c r="E7" s="5" t="s">
        <v>229</v>
      </c>
      <c r="F7" s="5" t="s">
        <v>230</v>
      </c>
      <c r="G7" s="19">
        <v>0.4583333333333333</v>
      </c>
      <c r="H7" s="19">
        <v>0.5026041666666666</v>
      </c>
      <c r="I7" s="24">
        <f t="shared" si="0"/>
        <v>0.044270833333333315</v>
      </c>
      <c r="J7" s="24">
        <f t="shared" si="1"/>
        <v>0.05276618990862136</v>
      </c>
      <c r="K7" s="5">
        <v>6</v>
      </c>
    </row>
    <row r="8" spans="1:11" ht="30">
      <c r="A8" s="20" t="s">
        <v>201</v>
      </c>
      <c r="B8" s="21" t="s">
        <v>183</v>
      </c>
      <c r="C8" s="20">
        <v>0.878</v>
      </c>
      <c r="D8" s="20" t="s">
        <v>215</v>
      </c>
      <c r="E8" s="20" t="s">
        <v>216</v>
      </c>
      <c r="F8" s="20" t="s">
        <v>217</v>
      </c>
      <c r="G8" s="22">
        <v>0.4583333333333333</v>
      </c>
      <c r="H8" s="22">
        <v>0.5052662037037037</v>
      </c>
      <c r="I8" s="24">
        <f t="shared" si="0"/>
        <v>0.04693287037037036</v>
      </c>
      <c r="J8" s="24">
        <f t="shared" si="1"/>
        <v>0.05345429427149244</v>
      </c>
      <c r="K8" s="20" t="s">
        <v>257</v>
      </c>
    </row>
    <row r="9" spans="1:11" ht="15">
      <c r="A9" s="5" t="s">
        <v>201</v>
      </c>
      <c r="B9" s="12" t="s">
        <v>151</v>
      </c>
      <c r="C9" s="5">
        <v>1</v>
      </c>
      <c r="D9" s="5" t="s">
        <v>242</v>
      </c>
      <c r="E9" s="5" t="s">
        <v>243</v>
      </c>
      <c r="F9" s="5" t="s">
        <v>244</v>
      </c>
      <c r="G9" s="19">
        <v>0.4583333333333333</v>
      </c>
      <c r="H9" s="5" t="s">
        <v>258</v>
      </c>
      <c r="I9" s="24" t="e">
        <f t="shared" si="0"/>
        <v>#VALUE!</v>
      </c>
      <c r="J9" s="24" t="e">
        <f t="shared" si="1"/>
        <v>#VALUE!</v>
      </c>
      <c r="K9" s="5" t="s">
        <v>258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4"/>
  <sheetViews>
    <sheetView zoomScalePageLayoutView="0" workbookViewId="0" topLeftCell="A4">
      <selection activeCell="A73" sqref="A73"/>
    </sheetView>
  </sheetViews>
  <sheetFormatPr defaultColWidth="9.140625" defaultRowHeight="15"/>
  <cols>
    <col min="1" max="1" width="27.57421875" style="5" customWidth="1"/>
    <col min="2" max="2" width="9.140625" style="5" customWidth="1"/>
    <col min="4" max="12" width="9.140625" style="8" customWidth="1"/>
  </cols>
  <sheetData>
    <row r="1" spans="1:11" ht="15">
      <c r="A1" s="10" t="s">
        <v>181</v>
      </c>
      <c r="B1" s="11" t="s">
        <v>182</v>
      </c>
      <c r="C1" t="s">
        <v>199</v>
      </c>
      <c r="K1" s="27"/>
    </row>
    <row r="2" spans="1:11" ht="15">
      <c r="A2" s="12" t="s">
        <v>208</v>
      </c>
      <c r="B2" s="12">
        <v>0.839</v>
      </c>
      <c r="C2" t="s">
        <v>200</v>
      </c>
      <c r="E2" s="13"/>
      <c r="K2" s="27"/>
    </row>
    <row r="3" spans="1:11" ht="15">
      <c r="A3" s="12" t="s">
        <v>114</v>
      </c>
      <c r="B3" s="12">
        <v>0.877</v>
      </c>
      <c r="C3" t="s">
        <v>200</v>
      </c>
      <c r="K3" s="14"/>
    </row>
    <row r="4" spans="1:11" ht="15">
      <c r="A4" s="12" t="s">
        <v>183</v>
      </c>
      <c r="B4" s="12">
        <v>0.878</v>
      </c>
      <c r="C4" t="s">
        <v>200</v>
      </c>
      <c r="K4" s="14"/>
    </row>
    <row r="5" spans="1:11" ht="15">
      <c r="A5" s="12" t="s">
        <v>171</v>
      </c>
      <c r="B5" s="12">
        <v>0.947</v>
      </c>
      <c r="C5" t="s">
        <v>200</v>
      </c>
      <c r="E5" s="15"/>
      <c r="G5" s="16"/>
      <c r="K5" s="14"/>
    </row>
    <row r="6" spans="1:11" ht="15">
      <c r="A6" s="12" t="s">
        <v>58</v>
      </c>
      <c r="B6" s="12">
        <v>0.952</v>
      </c>
      <c r="C6" t="s">
        <v>200</v>
      </c>
      <c r="E6" s="15"/>
      <c r="G6" s="16"/>
      <c r="K6" s="14"/>
    </row>
    <row r="7" spans="1:11" ht="15">
      <c r="A7" s="12" t="s">
        <v>60</v>
      </c>
      <c r="B7" s="12">
        <v>0.957</v>
      </c>
      <c r="C7" t="s">
        <v>200</v>
      </c>
      <c r="K7" s="14"/>
    </row>
    <row r="8" spans="1:11" ht="15">
      <c r="A8" s="12" t="s">
        <v>115</v>
      </c>
      <c r="B8" s="12">
        <v>0.962</v>
      </c>
      <c r="C8" t="s">
        <v>200</v>
      </c>
      <c r="K8" s="14"/>
    </row>
    <row r="9" spans="1:11" ht="15">
      <c r="A9" s="12" t="s">
        <v>61</v>
      </c>
      <c r="B9" s="12">
        <v>0.965</v>
      </c>
      <c r="C9" t="s">
        <v>200</v>
      </c>
      <c r="K9" s="14"/>
    </row>
    <row r="10" spans="1:11" ht="15">
      <c r="A10" s="12" t="s">
        <v>177</v>
      </c>
      <c r="B10" s="12">
        <v>0.965</v>
      </c>
      <c r="C10" t="s">
        <v>200</v>
      </c>
      <c r="K10" s="14"/>
    </row>
    <row r="11" spans="1:11" ht="15">
      <c r="A11" s="12" t="s">
        <v>207</v>
      </c>
      <c r="B11" s="12">
        <v>0.97</v>
      </c>
      <c r="C11" t="s">
        <v>200</v>
      </c>
      <c r="K11" s="14"/>
    </row>
    <row r="12" spans="1:11" ht="15">
      <c r="A12" s="12" t="s">
        <v>141</v>
      </c>
      <c r="B12" s="12">
        <v>0.972</v>
      </c>
      <c r="C12" t="s">
        <v>200</v>
      </c>
      <c r="K12" s="14"/>
    </row>
    <row r="13" spans="1:11" ht="15">
      <c r="A13" s="12" t="s">
        <v>133</v>
      </c>
      <c r="B13" s="12">
        <v>0.98</v>
      </c>
      <c r="C13" t="s">
        <v>200</v>
      </c>
      <c r="K13" s="14"/>
    </row>
    <row r="14" spans="1:11" ht="15">
      <c r="A14" s="12" t="s">
        <v>176</v>
      </c>
      <c r="B14" s="12">
        <v>0.984</v>
      </c>
      <c r="C14" t="s">
        <v>200</v>
      </c>
      <c r="K14" s="14"/>
    </row>
    <row r="15" spans="1:11" ht="15">
      <c r="A15" s="12" t="s">
        <v>184</v>
      </c>
      <c r="B15" s="12">
        <v>0.985</v>
      </c>
      <c r="C15" t="s">
        <v>200</v>
      </c>
      <c r="K15" s="14"/>
    </row>
    <row r="16" spans="1:11" ht="15">
      <c r="A16" s="12" t="s">
        <v>59</v>
      </c>
      <c r="B16" s="12">
        <v>0.989</v>
      </c>
      <c r="C16" t="s">
        <v>200</v>
      </c>
      <c r="K16" s="14"/>
    </row>
    <row r="17" spans="1:11" ht="15">
      <c r="A17" s="12" t="s">
        <v>109</v>
      </c>
      <c r="B17" s="12">
        <v>0.991</v>
      </c>
      <c r="C17" t="s">
        <v>200</v>
      </c>
      <c r="K17" s="14"/>
    </row>
    <row r="18" spans="1:11" ht="15">
      <c r="A18" s="12" t="s">
        <v>113</v>
      </c>
      <c r="B18" s="12">
        <v>0.993</v>
      </c>
      <c r="C18" t="s">
        <v>200</v>
      </c>
      <c r="K18" s="14"/>
    </row>
    <row r="19" spans="1:11" ht="15">
      <c r="A19" s="12" t="s">
        <v>162</v>
      </c>
      <c r="B19" s="12">
        <v>0.994</v>
      </c>
      <c r="C19" t="s">
        <v>200</v>
      </c>
      <c r="K19" s="14"/>
    </row>
    <row r="20" spans="1:11" ht="15">
      <c r="A20" s="12" t="s">
        <v>18</v>
      </c>
      <c r="B20" s="12">
        <v>1</v>
      </c>
      <c r="C20" t="s">
        <v>200</v>
      </c>
      <c r="K20" s="14"/>
    </row>
    <row r="21" spans="1:11" ht="15">
      <c r="A21" s="12" t="s">
        <v>19</v>
      </c>
      <c r="B21" s="12">
        <v>1</v>
      </c>
      <c r="C21" t="s">
        <v>200</v>
      </c>
      <c r="K21" s="14"/>
    </row>
    <row r="22" spans="1:11" ht="15">
      <c r="A22" s="12" t="s">
        <v>24</v>
      </c>
      <c r="B22" s="12">
        <v>1</v>
      </c>
      <c r="C22" t="s">
        <v>200</v>
      </c>
      <c r="K22" s="14"/>
    </row>
    <row r="23" spans="1:11" ht="15">
      <c r="A23" s="12" t="s">
        <v>33</v>
      </c>
      <c r="B23" s="12">
        <v>1</v>
      </c>
      <c r="C23" t="s">
        <v>200</v>
      </c>
      <c r="K23" s="14"/>
    </row>
    <row r="24" spans="1:11" ht="15">
      <c r="A24" s="12" t="s">
        <v>34</v>
      </c>
      <c r="B24" s="12">
        <v>1</v>
      </c>
      <c r="C24" t="s">
        <v>200</v>
      </c>
      <c r="K24" s="14"/>
    </row>
    <row r="25" spans="1:11" ht="15">
      <c r="A25" s="12" t="s">
        <v>40</v>
      </c>
      <c r="B25" s="12">
        <v>1</v>
      </c>
      <c r="C25" t="s">
        <v>200</v>
      </c>
      <c r="K25" s="14"/>
    </row>
    <row r="26" spans="1:11" ht="15">
      <c r="A26" s="12" t="s">
        <v>45</v>
      </c>
      <c r="B26" s="12">
        <v>1</v>
      </c>
      <c r="C26" t="s">
        <v>200</v>
      </c>
      <c r="K26" s="14"/>
    </row>
    <row r="27" spans="1:11" ht="15">
      <c r="A27" s="12" t="s">
        <v>47</v>
      </c>
      <c r="B27" s="12">
        <v>1</v>
      </c>
      <c r="C27" t="s">
        <v>200</v>
      </c>
      <c r="K27" s="14"/>
    </row>
    <row r="28" spans="1:11" ht="15">
      <c r="A28" s="12" t="s">
        <v>49</v>
      </c>
      <c r="B28" s="12">
        <v>1</v>
      </c>
      <c r="C28" t="s">
        <v>200</v>
      </c>
      <c r="K28" s="14"/>
    </row>
    <row r="29" spans="1:11" ht="15">
      <c r="A29" s="12" t="s">
        <v>69</v>
      </c>
      <c r="B29" s="12">
        <v>1</v>
      </c>
      <c r="C29" t="s">
        <v>200</v>
      </c>
      <c r="K29" s="14"/>
    </row>
    <row r="30" spans="1:11" ht="15">
      <c r="A30" s="12" t="s">
        <v>70</v>
      </c>
      <c r="B30" s="12">
        <v>1</v>
      </c>
      <c r="C30" t="s">
        <v>200</v>
      </c>
      <c r="K30" s="14"/>
    </row>
    <row r="31" spans="1:11" ht="15">
      <c r="A31" s="12" t="s">
        <v>86</v>
      </c>
      <c r="B31" s="12">
        <v>1</v>
      </c>
      <c r="C31" t="s">
        <v>200</v>
      </c>
      <c r="K31" s="14"/>
    </row>
    <row r="32" spans="1:11" ht="15">
      <c r="A32" s="12" t="s">
        <v>87</v>
      </c>
      <c r="B32" s="12">
        <v>1</v>
      </c>
      <c r="C32" t="s">
        <v>200</v>
      </c>
      <c r="K32" s="14"/>
    </row>
    <row r="33" spans="1:11" ht="15">
      <c r="A33" s="12" t="s">
        <v>89</v>
      </c>
      <c r="B33" s="12">
        <v>1</v>
      </c>
      <c r="C33" t="s">
        <v>200</v>
      </c>
      <c r="K33" s="14"/>
    </row>
    <row r="34" spans="1:11" ht="15">
      <c r="A34" s="12" t="s">
        <v>99</v>
      </c>
      <c r="B34" s="12">
        <v>1</v>
      </c>
      <c r="C34" t="s">
        <v>200</v>
      </c>
      <c r="K34" s="14"/>
    </row>
    <row r="35" spans="1:11" ht="15">
      <c r="A35" s="12" t="s">
        <v>104</v>
      </c>
      <c r="B35" s="12">
        <v>1</v>
      </c>
      <c r="C35" t="s">
        <v>200</v>
      </c>
      <c r="K35" s="14"/>
    </row>
    <row r="36" spans="1:11" ht="15">
      <c r="A36" s="12" t="s">
        <v>110</v>
      </c>
      <c r="B36" s="12">
        <v>1</v>
      </c>
      <c r="C36" t="s">
        <v>200</v>
      </c>
      <c r="K36" s="14"/>
    </row>
    <row r="37" spans="1:11" ht="15">
      <c r="A37" s="12" t="s">
        <v>116</v>
      </c>
      <c r="B37" s="12">
        <v>1</v>
      </c>
      <c r="C37" t="s">
        <v>200</v>
      </c>
      <c r="K37" s="14"/>
    </row>
    <row r="38" spans="1:11" ht="15">
      <c r="A38" s="12" t="s">
        <v>138</v>
      </c>
      <c r="B38" s="12">
        <v>1</v>
      </c>
      <c r="C38" t="s">
        <v>200</v>
      </c>
      <c r="K38" s="14"/>
    </row>
    <row r="39" spans="1:11" ht="15">
      <c r="A39" s="12" t="s">
        <v>140</v>
      </c>
      <c r="B39" s="12">
        <v>1</v>
      </c>
      <c r="C39" t="s">
        <v>200</v>
      </c>
      <c r="K39" s="14"/>
    </row>
    <row r="40" spans="1:11" ht="15">
      <c r="A40" s="12" t="s">
        <v>151</v>
      </c>
      <c r="B40" s="12">
        <v>1</v>
      </c>
      <c r="C40" t="s">
        <v>200</v>
      </c>
      <c r="K40" s="14"/>
    </row>
    <row r="41" spans="1:11" ht="15">
      <c r="A41" s="12" t="s">
        <v>206</v>
      </c>
      <c r="B41" s="12">
        <v>1.002</v>
      </c>
      <c r="C41" t="s">
        <v>200</v>
      </c>
      <c r="K41" s="14"/>
    </row>
    <row r="42" spans="1:11" ht="15">
      <c r="A42" s="12" t="s">
        <v>185</v>
      </c>
      <c r="B42" s="12">
        <v>1.003</v>
      </c>
      <c r="C42" t="s">
        <v>200</v>
      </c>
      <c r="K42" s="14"/>
    </row>
    <row r="43" spans="1:11" ht="15">
      <c r="A43" s="12" t="s">
        <v>130</v>
      </c>
      <c r="B43" s="12">
        <v>1.004</v>
      </c>
      <c r="C43" t="s">
        <v>200</v>
      </c>
      <c r="K43" s="14"/>
    </row>
    <row r="44" spans="1:11" ht="15">
      <c r="A44" s="12" t="s">
        <v>131</v>
      </c>
      <c r="B44" s="12">
        <v>1.005</v>
      </c>
      <c r="C44" t="s">
        <v>200</v>
      </c>
      <c r="K44" s="14"/>
    </row>
    <row r="45" spans="1:11" ht="15">
      <c r="A45" s="12" t="s">
        <v>145</v>
      </c>
      <c r="B45" s="12">
        <v>1.006</v>
      </c>
      <c r="C45" t="s">
        <v>200</v>
      </c>
      <c r="K45" s="14"/>
    </row>
    <row r="46" spans="1:11" ht="15">
      <c r="A46" s="12" t="s">
        <v>186</v>
      </c>
      <c r="B46" s="12">
        <v>1.009</v>
      </c>
      <c r="C46" t="s">
        <v>200</v>
      </c>
      <c r="K46" s="14"/>
    </row>
    <row r="47" spans="1:11" ht="15">
      <c r="A47" s="12" t="s">
        <v>93</v>
      </c>
      <c r="B47" s="12">
        <v>1.009</v>
      </c>
      <c r="C47" t="s">
        <v>200</v>
      </c>
      <c r="K47" s="14"/>
    </row>
    <row r="48" spans="1:11" ht="15">
      <c r="A48" s="12" t="s">
        <v>20</v>
      </c>
      <c r="B48" s="12">
        <v>1.012</v>
      </c>
      <c r="C48" t="s">
        <v>200</v>
      </c>
      <c r="K48" s="14"/>
    </row>
    <row r="49" spans="1:11" ht="15">
      <c r="A49" s="12" t="s">
        <v>91</v>
      </c>
      <c r="B49" s="12">
        <v>1.012</v>
      </c>
      <c r="C49" t="s">
        <v>200</v>
      </c>
      <c r="K49" s="14"/>
    </row>
    <row r="50" spans="1:11" ht="15">
      <c r="A50" s="12" t="s">
        <v>132</v>
      </c>
      <c r="B50" s="12">
        <v>1.012</v>
      </c>
      <c r="C50" t="s">
        <v>200</v>
      </c>
      <c r="K50" s="14"/>
    </row>
    <row r="51" spans="1:11" ht="15">
      <c r="A51" s="12" t="s">
        <v>158</v>
      </c>
      <c r="B51" s="12">
        <v>1.013</v>
      </c>
      <c r="C51" t="s">
        <v>200</v>
      </c>
      <c r="K51" s="14"/>
    </row>
    <row r="52" spans="1:11" ht="15">
      <c r="A52" s="12" t="s">
        <v>175</v>
      </c>
      <c r="B52" s="12">
        <v>1.013</v>
      </c>
      <c r="C52" t="s">
        <v>200</v>
      </c>
      <c r="K52" s="14"/>
    </row>
    <row r="53" spans="1:11" ht="15">
      <c r="A53" s="12" t="s">
        <v>123</v>
      </c>
      <c r="B53" s="12">
        <v>1.018</v>
      </c>
      <c r="C53" t="s">
        <v>200</v>
      </c>
      <c r="K53" s="14"/>
    </row>
    <row r="54" spans="1:11" ht="15">
      <c r="A54" s="12" t="s">
        <v>147</v>
      </c>
      <c r="B54" s="12">
        <v>1.018</v>
      </c>
      <c r="C54" t="s">
        <v>200</v>
      </c>
      <c r="K54" s="14"/>
    </row>
    <row r="55" spans="1:11" ht="15">
      <c r="A55" s="12" t="s">
        <v>178</v>
      </c>
      <c r="B55" s="12">
        <v>1.018</v>
      </c>
      <c r="C55" t="s">
        <v>200</v>
      </c>
      <c r="K55" s="14"/>
    </row>
    <row r="56" spans="1:11" ht="15">
      <c r="A56" s="12" t="s">
        <v>102</v>
      </c>
      <c r="B56" s="12">
        <v>1.019</v>
      </c>
      <c r="C56" t="s">
        <v>200</v>
      </c>
      <c r="K56" s="14"/>
    </row>
    <row r="57" spans="1:11" ht="15">
      <c r="A57" s="12" t="s">
        <v>111</v>
      </c>
      <c r="B57" s="12">
        <v>1.019</v>
      </c>
      <c r="C57" t="s">
        <v>200</v>
      </c>
      <c r="K57" s="14"/>
    </row>
    <row r="58" spans="1:11" ht="15">
      <c r="A58" s="12" t="s">
        <v>160</v>
      </c>
      <c r="B58" s="12">
        <v>1.019</v>
      </c>
      <c r="C58" t="s">
        <v>200</v>
      </c>
      <c r="K58" s="14"/>
    </row>
    <row r="59" spans="1:11" ht="15">
      <c r="A59" s="12" t="s">
        <v>75</v>
      </c>
      <c r="B59" s="12">
        <v>1.02</v>
      </c>
      <c r="C59" t="s">
        <v>200</v>
      </c>
      <c r="K59" s="14"/>
    </row>
    <row r="60" spans="1:11" ht="15">
      <c r="A60" s="12" t="s">
        <v>78</v>
      </c>
      <c r="B60" s="12">
        <v>1.021</v>
      </c>
      <c r="C60" t="s">
        <v>200</v>
      </c>
      <c r="K60" s="14"/>
    </row>
    <row r="61" spans="1:11" ht="15">
      <c r="A61" s="12" t="s">
        <v>92</v>
      </c>
      <c r="B61" s="12">
        <v>1.021</v>
      </c>
      <c r="C61" t="s">
        <v>200</v>
      </c>
      <c r="K61" s="14"/>
    </row>
    <row r="62" spans="1:11" ht="15">
      <c r="A62" s="12" t="s">
        <v>108</v>
      </c>
      <c r="B62" s="12">
        <v>1.021</v>
      </c>
      <c r="C62" t="s">
        <v>200</v>
      </c>
      <c r="K62" s="14"/>
    </row>
    <row r="63" spans="1:11" ht="15">
      <c r="A63" s="12" t="s">
        <v>188</v>
      </c>
      <c r="B63" s="12">
        <v>1.022</v>
      </c>
      <c r="C63" t="s">
        <v>200</v>
      </c>
      <c r="K63" s="14"/>
    </row>
    <row r="64" spans="1:11" ht="15">
      <c r="A64" s="12" t="s">
        <v>74</v>
      </c>
      <c r="B64" s="12">
        <v>1.022</v>
      </c>
      <c r="C64" t="s">
        <v>200</v>
      </c>
      <c r="K64" s="14"/>
    </row>
    <row r="65" spans="1:11" ht="15">
      <c r="A65" s="12" t="s">
        <v>57</v>
      </c>
      <c r="B65" s="12">
        <v>1.023</v>
      </c>
      <c r="C65" t="s">
        <v>200</v>
      </c>
      <c r="K65" s="14"/>
    </row>
    <row r="66" spans="1:11" ht="15">
      <c r="A66" s="12" t="s">
        <v>94</v>
      </c>
      <c r="B66" s="12">
        <v>1.023</v>
      </c>
      <c r="C66" t="s">
        <v>200</v>
      </c>
      <c r="K66" s="14"/>
    </row>
    <row r="67" spans="1:11" ht="15">
      <c r="A67" s="12" t="s">
        <v>48</v>
      </c>
      <c r="B67" s="12">
        <v>1.024</v>
      </c>
      <c r="C67" t="s">
        <v>200</v>
      </c>
      <c r="K67" s="14"/>
    </row>
    <row r="68" spans="1:11" ht="15">
      <c r="A68" s="12" t="s">
        <v>146</v>
      </c>
      <c r="B68" s="12">
        <v>1.025</v>
      </c>
      <c r="C68" t="s">
        <v>200</v>
      </c>
      <c r="K68" s="14"/>
    </row>
    <row r="69" spans="1:11" ht="15">
      <c r="A69" s="12" t="s">
        <v>189</v>
      </c>
      <c r="B69" s="12">
        <v>1.027</v>
      </c>
      <c r="C69" t="s">
        <v>200</v>
      </c>
      <c r="K69" s="14"/>
    </row>
    <row r="70" spans="1:11" ht="15">
      <c r="A70" s="12" t="s">
        <v>29</v>
      </c>
      <c r="B70" s="12">
        <v>1.029</v>
      </c>
      <c r="C70" t="s">
        <v>200</v>
      </c>
      <c r="K70" s="14"/>
    </row>
    <row r="71" spans="1:11" ht="15">
      <c r="A71" s="12" t="s">
        <v>90</v>
      </c>
      <c r="B71" s="12">
        <v>1.031</v>
      </c>
      <c r="C71" t="s">
        <v>200</v>
      </c>
      <c r="K71" s="14"/>
    </row>
    <row r="72" spans="1:11" ht="15">
      <c r="A72" s="12" t="s">
        <v>120</v>
      </c>
      <c r="B72" s="12">
        <v>1.032</v>
      </c>
      <c r="C72" t="s">
        <v>200</v>
      </c>
      <c r="K72" s="14"/>
    </row>
    <row r="73" spans="1:11" ht="15">
      <c r="A73" s="12" t="s">
        <v>21</v>
      </c>
      <c r="B73" s="12">
        <v>1.035</v>
      </c>
      <c r="C73" t="s">
        <v>200</v>
      </c>
      <c r="K73" s="14"/>
    </row>
    <row r="74" spans="1:11" ht="15">
      <c r="A74" s="12" t="s">
        <v>190</v>
      </c>
      <c r="B74" s="12">
        <v>1.035</v>
      </c>
      <c r="C74" t="s">
        <v>200</v>
      </c>
      <c r="K74" s="14"/>
    </row>
    <row r="75" spans="1:11" ht="15">
      <c r="A75" s="12" t="s">
        <v>53</v>
      </c>
      <c r="B75" s="12">
        <v>1.035</v>
      </c>
      <c r="C75" t="s">
        <v>200</v>
      </c>
      <c r="K75" s="14"/>
    </row>
    <row r="76" spans="1:11" ht="15">
      <c r="A76" s="12" t="s">
        <v>191</v>
      </c>
      <c r="B76" s="12">
        <v>1.035</v>
      </c>
      <c r="C76" t="s">
        <v>200</v>
      </c>
      <c r="K76" s="14"/>
    </row>
    <row r="77" spans="1:11" ht="15">
      <c r="A77" s="12" t="s">
        <v>135</v>
      </c>
      <c r="B77" s="12">
        <v>1.035</v>
      </c>
      <c r="C77" t="s">
        <v>200</v>
      </c>
      <c r="K77" s="14"/>
    </row>
    <row r="78" spans="1:11" ht="15">
      <c r="A78" s="12" t="s">
        <v>32</v>
      </c>
      <c r="B78" s="12">
        <v>1.036</v>
      </c>
      <c r="C78" t="s">
        <v>200</v>
      </c>
      <c r="K78" s="14"/>
    </row>
    <row r="79" spans="1:11" ht="15">
      <c r="A79" s="12" t="s">
        <v>128</v>
      </c>
      <c r="B79" s="12">
        <v>1.036</v>
      </c>
      <c r="C79" t="s">
        <v>200</v>
      </c>
      <c r="K79" s="14"/>
    </row>
    <row r="80" spans="1:11" ht="15">
      <c r="A80" s="12" t="s">
        <v>155</v>
      </c>
      <c r="B80" s="12">
        <v>1.036</v>
      </c>
      <c r="C80" t="s">
        <v>200</v>
      </c>
      <c r="K80" s="14"/>
    </row>
    <row r="81" spans="1:11" ht="15">
      <c r="A81" s="12" t="s">
        <v>165</v>
      </c>
      <c r="B81" s="12">
        <v>1.036</v>
      </c>
      <c r="C81" t="s">
        <v>200</v>
      </c>
      <c r="K81" s="14"/>
    </row>
    <row r="82" spans="1:11" ht="15">
      <c r="A82" s="12" t="s">
        <v>38</v>
      </c>
      <c r="B82" s="12">
        <v>1.038</v>
      </c>
      <c r="C82" t="s">
        <v>200</v>
      </c>
      <c r="K82" s="14"/>
    </row>
    <row r="83" spans="1:11" ht="15">
      <c r="A83" s="12" t="s">
        <v>97</v>
      </c>
      <c r="B83" s="12">
        <v>1.039</v>
      </c>
      <c r="C83" t="s">
        <v>200</v>
      </c>
      <c r="K83" s="14"/>
    </row>
    <row r="84" spans="1:11" ht="15">
      <c r="A84" s="12" t="s">
        <v>79</v>
      </c>
      <c r="B84" s="12">
        <v>1.04</v>
      </c>
      <c r="C84" t="s">
        <v>200</v>
      </c>
      <c r="K84" s="14"/>
    </row>
    <row r="85" spans="1:11" ht="15">
      <c r="A85" s="12" t="s">
        <v>112</v>
      </c>
      <c r="B85" s="12">
        <v>1.041</v>
      </c>
      <c r="C85" t="s">
        <v>200</v>
      </c>
      <c r="K85" s="14"/>
    </row>
    <row r="86" spans="1:11" ht="15">
      <c r="A86" s="12" t="s">
        <v>121</v>
      </c>
      <c r="B86" s="12">
        <v>1.041</v>
      </c>
      <c r="C86" t="s">
        <v>200</v>
      </c>
      <c r="K86" s="14"/>
    </row>
    <row r="87" spans="1:11" ht="15">
      <c r="A87" s="12" t="s">
        <v>64</v>
      </c>
      <c r="B87" s="12">
        <v>1.043</v>
      </c>
      <c r="C87" t="s">
        <v>200</v>
      </c>
      <c r="K87" s="14"/>
    </row>
    <row r="88" spans="1:11" ht="15">
      <c r="A88" s="12" t="s">
        <v>192</v>
      </c>
      <c r="B88" s="12">
        <v>1.043</v>
      </c>
      <c r="C88" t="s">
        <v>200</v>
      </c>
      <c r="K88" s="14"/>
    </row>
    <row r="89" spans="1:11" ht="15">
      <c r="A89" s="12" t="s">
        <v>174</v>
      </c>
      <c r="B89" s="12">
        <v>1.043</v>
      </c>
      <c r="C89" t="s">
        <v>200</v>
      </c>
      <c r="K89" s="14"/>
    </row>
    <row r="90" spans="1:11" ht="15">
      <c r="A90" s="12" t="s">
        <v>63</v>
      </c>
      <c r="B90" s="12">
        <v>1.044</v>
      </c>
      <c r="C90" t="s">
        <v>200</v>
      </c>
      <c r="K90" s="14"/>
    </row>
    <row r="91" spans="1:11" ht="15">
      <c r="A91" s="12" t="s">
        <v>136</v>
      </c>
      <c r="B91" s="12">
        <v>1.044</v>
      </c>
      <c r="C91" t="s">
        <v>200</v>
      </c>
      <c r="K91" s="14"/>
    </row>
    <row r="92" spans="1:11" ht="15">
      <c r="A92" s="12" t="s">
        <v>28</v>
      </c>
      <c r="B92" s="12">
        <v>1.045</v>
      </c>
      <c r="C92" t="s">
        <v>200</v>
      </c>
      <c r="K92" s="14"/>
    </row>
    <row r="93" spans="1:11" ht="15">
      <c r="A93" s="12" t="s">
        <v>144</v>
      </c>
      <c r="B93" s="12">
        <v>1.045</v>
      </c>
      <c r="C93" t="s">
        <v>200</v>
      </c>
      <c r="K93" s="14"/>
    </row>
    <row r="94" spans="1:11" ht="15">
      <c r="A94" s="12" t="s">
        <v>154</v>
      </c>
      <c r="B94" s="12">
        <v>1.045</v>
      </c>
      <c r="C94" t="s">
        <v>200</v>
      </c>
      <c r="K94" s="14"/>
    </row>
    <row r="95" spans="1:11" ht="15">
      <c r="A95" s="12" t="s">
        <v>161</v>
      </c>
      <c r="B95" s="12">
        <v>1.045</v>
      </c>
      <c r="C95" t="s">
        <v>200</v>
      </c>
      <c r="K95" s="14"/>
    </row>
    <row r="96" spans="1:11" ht="15">
      <c r="A96" s="12" t="s">
        <v>193</v>
      </c>
      <c r="B96" s="12">
        <v>1.048</v>
      </c>
      <c r="C96" t="s">
        <v>200</v>
      </c>
      <c r="K96" s="14"/>
    </row>
    <row r="97" spans="1:11" ht="15">
      <c r="A97" s="12" t="s">
        <v>72</v>
      </c>
      <c r="B97" s="12">
        <v>1.05</v>
      </c>
      <c r="C97" t="s">
        <v>200</v>
      </c>
      <c r="K97" s="14"/>
    </row>
    <row r="98" spans="1:11" ht="15">
      <c r="A98" s="12" t="s">
        <v>22</v>
      </c>
      <c r="B98" s="12">
        <v>1.051</v>
      </c>
      <c r="C98" t="s">
        <v>200</v>
      </c>
      <c r="K98" s="14"/>
    </row>
    <row r="99" spans="1:11" ht="15">
      <c r="A99" s="12" t="s">
        <v>46</v>
      </c>
      <c r="B99" s="12">
        <v>1.053</v>
      </c>
      <c r="C99" t="s">
        <v>200</v>
      </c>
      <c r="K99" s="14"/>
    </row>
    <row r="100" spans="1:11" ht="15">
      <c r="A100" s="12" t="s">
        <v>194</v>
      </c>
      <c r="B100" s="12">
        <v>1.055</v>
      </c>
      <c r="C100" t="s">
        <v>200</v>
      </c>
      <c r="K100" s="14"/>
    </row>
    <row r="101" spans="1:11" ht="15">
      <c r="A101" s="12" t="s">
        <v>73</v>
      </c>
      <c r="B101" s="12">
        <v>1.056</v>
      </c>
      <c r="C101" t="s">
        <v>200</v>
      </c>
      <c r="K101" s="14"/>
    </row>
    <row r="102" spans="1:11" ht="30">
      <c r="A102" s="12" t="s">
        <v>129</v>
      </c>
      <c r="B102" s="12">
        <v>1.056</v>
      </c>
      <c r="C102" t="s">
        <v>200</v>
      </c>
      <c r="K102" s="14"/>
    </row>
    <row r="103" spans="1:11" ht="15">
      <c r="A103" s="12" t="s">
        <v>187</v>
      </c>
      <c r="B103" s="12">
        <v>1.058</v>
      </c>
      <c r="C103" t="s">
        <v>200</v>
      </c>
      <c r="K103" s="14"/>
    </row>
    <row r="104" spans="1:11" ht="15">
      <c r="A104" s="12" t="s">
        <v>159</v>
      </c>
      <c r="B104" s="12">
        <v>1.061</v>
      </c>
      <c r="C104" t="s">
        <v>200</v>
      </c>
      <c r="K104" s="14"/>
    </row>
    <row r="105" spans="1:11" ht="15">
      <c r="A105" s="12" t="s">
        <v>179</v>
      </c>
      <c r="B105" s="12">
        <v>1.062</v>
      </c>
      <c r="C105" t="s">
        <v>200</v>
      </c>
      <c r="K105" s="14"/>
    </row>
    <row r="106" spans="1:11" ht="15">
      <c r="A106" s="12" t="s">
        <v>157</v>
      </c>
      <c r="B106" s="12">
        <v>1.064</v>
      </c>
      <c r="C106" t="s">
        <v>200</v>
      </c>
      <c r="K106" s="14"/>
    </row>
    <row r="107" spans="1:11" ht="15">
      <c r="A107" s="12" t="s">
        <v>163</v>
      </c>
      <c r="B107" s="12">
        <v>1.065</v>
      </c>
      <c r="C107" t="s">
        <v>200</v>
      </c>
      <c r="K107" s="14"/>
    </row>
    <row r="108" spans="1:11" ht="15">
      <c r="A108" s="12" t="s">
        <v>88</v>
      </c>
      <c r="B108" s="12">
        <v>1.066</v>
      </c>
      <c r="C108" t="s">
        <v>200</v>
      </c>
      <c r="K108" s="14"/>
    </row>
    <row r="109" spans="1:11" ht="15">
      <c r="A109" s="12" t="s">
        <v>54</v>
      </c>
      <c r="B109" s="12">
        <v>1.067</v>
      </c>
      <c r="C109" t="s">
        <v>200</v>
      </c>
      <c r="K109" s="14"/>
    </row>
    <row r="110" spans="1:11" ht="30">
      <c r="A110" s="12" t="s">
        <v>103</v>
      </c>
      <c r="B110" s="12">
        <v>1.067</v>
      </c>
      <c r="C110" t="s">
        <v>200</v>
      </c>
      <c r="K110" s="14"/>
    </row>
    <row r="111" spans="1:11" ht="15">
      <c r="A111" s="12" t="s">
        <v>137</v>
      </c>
      <c r="B111" s="12">
        <v>1.07</v>
      </c>
      <c r="C111" t="s">
        <v>200</v>
      </c>
      <c r="K111" s="14"/>
    </row>
    <row r="112" spans="1:11" ht="15">
      <c r="A112" s="12" t="s">
        <v>27</v>
      </c>
      <c r="B112" s="12">
        <v>1.071</v>
      </c>
      <c r="C112" t="s">
        <v>200</v>
      </c>
      <c r="K112" s="14"/>
    </row>
    <row r="113" spans="1:11" ht="15">
      <c r="A113" s="12" t="s">
        <v>180</v>
      </c>
      <c r="B113" s="12">
        <v>1.075</v>
      </c>
      <c r="C113" t="s">
        <v>200</v>
      </c>
      <c r="K113" s="14"/>
    </row>
    <row r="114" spans="1:11" ht="15">
      <c r="A114" s="12" t="s">
        <v>67</v>
      </c>
      <c r="B114" s="12">
        <v>1.076</v>
      </c>
      <c r="C114" t="s">
        <v>200</v>
      </c>
      <c r="K114" s="14"/>
    </row>
    <row r="115" spans="1:11" ht="15">
      <c r="A115" s="12" t="s">
        <v>26</v>
      </c>
      <c r="B115" s="12">
        <v>1.078</v>
      </c>
      <c r="C115" t="s">
        <v>200</v>
      </c>
      <c r="K115" s="14"/>
    </row>
    <row r="116" spans="1:11" ht="15">
      <c r="A116" s="12" t="s">
        <v>107</v>
      </c>
      <c r="B116" s="12">
        <v>1.078</v>
      </c>
      <c r="C116" t="s">
        <v>200</v>
      </c>
      <c r="K116" s="14"/>
    </row>
    <row r="117" spans="1:11" ht="15">
      <c r="A117" s="12" t="s">
        <v>119</v>
      </c>
      <c r="B117" s="12">
        <v>1.078</v>
      </c>
      <c r="C117" t="s">
        <v>200</v>
      </c>
      <c r="K117" s="14"/>
    </row>
    <row r="118" spans="1:11" ht="15">
      <c r="A118" s="12" t="s">
        <v>153</v>
      </c>
      <c r="B118" s="12">
        <v>1.08</v>
      </c>
      <c r="C118" t="s">
        <v>200</v>
      </c>
      <c r="K118" s="14"/>
    </row>
    <row r="119" spans="1:11" ht="15">
      <c r="A119" s="12" t="s">
        <v>62</v>
      </c>
      <c r="B119" s="12">
        <v>1.081</v>
      </c>
      <c r="C119" t="s">
        <v>200</v>
      </c>
      <c r="K119" s="14"/>
    </row>
    <row r="120" spans="1:11" ht="15">
      <c r="A120" s="12" t="s">
        <v>31</v>
      </c>
      <c r="B120" s="12">
        <v>1.083</v>
      </c>
      <c r="C120" t="s">
        <v>200</v>
      </c>
      <c r="K120" s="14"/>
    </row>
    <row r="121" spans="1:11" ht="15">
      <c r="A121" s="12" t="s">
        <v>39</v>
      </c>
      <c r="B121" s="12">
        <v>1.084</v>
      </c>
      <c r="C121" t="s">
        <v>200</v>
      </c>
      <c r="K121" s="14"/>
    </row>
    <row r="122" spans="1:11" ht="15">
      <c r="A122" s="12" t="s">
        <v>122</v>
      </c>
      <c r="B122" s="12">
        <v>1.084</v>
      </c>
      <c r="C122" t="s">
        <v>200</v>
      </c>
      <c r="K122" s="14"/>
    </row>
    <row r="123" spans="1:11" ht="15">
      <c r="A123" s="12" t="s">
        <v>98</v>
      </c>
      <c r="B123" s="12">
        <v>1.085</v>
      </c>
      <c r="C123" t="s">
        <v>200</v>
      </c>
      <c r="K123" s="14"/>
    </row>
    <row r="124" spans="1:11" ht="30">
      <c r="A124" s="12" t="s">
        <v>127</v>
      </c>
      <c r="B124" s="12">
        <v>1.086</v>
      </c>
      <c r="C124" t="s">
        <v>200</v>
      </c>
      <c r="K124" s="14"/>
    </row>
    <row r="125" spans="1:11" ht="15">
      <c r="A125" s="12" t="s">
        <v>23</v>
      </c>
      <c r="B125" s="12">
        <v>1.09</v>
      </c>
      <c r="C125" t="s">
        <v>200</v>
      </c>
      <c r="K125" s="14"/>
    </row>
    <row r="126" spans="1:11" ht="15">
      <c r="A126" s="12" t="s">
        <v>35</v>
      </c>
      <c r="B126" s="12">
        <v>1.09</v>
      </c>
      <c r="C126" t="s">
        <v>200</v>
      </c>
      <c r="K126" s="14"/>
    </row>
    <row r="127" spans="1:11" ht="15">
      <c r="A127" s="12" t="s">
        <v>170</v>
      </c>
      <c r="B127" s="12">
        <v>1.09</v>
      </c>
      <c r="C127" t="s">
        <v>200</v>
      </c>
      <c r="K127" s="14"/>
    </row>
    <row r="128" spans="1:11" ht="15">
      <c r="A128" s="12" t="s">
        <v>95</v>
      </c>
      <c r="B128" s="12">
        <v>1.091</v>
      </c>
      <c r="C128" t="s">
        <v>200</v>
      </c>
      <c r="K128" s="14"/>
    </row>
    <row r="129" spans="1:11" ht="15">
      <c r="A129" s="12" t="s">
        <v>195</v>
      </c>
      <c r="B129" s="12">
        <v>1.092</v>
      </c>
      <c r="C129" t="s">
        <v>200</v>
      </c>
      <c r="K129" s="14"/>
    </row>
    <row r="130" spans="1:11" ht="15">
      <c r="A130" s="12" t="s">
        <v>52</v>
      </c>
      <c r="B130" s="12">
        <v>1.094</v>
      </c>
      <c r="C130" t="s">
        <v>200</v>
      </c>
      <c r="K130" s="14"/>
    </row>
    <row r="131" spans="1:11" ht="15">
      <c r="A131" s="12" t="s">
        <v>55</v>
      </c>
      <c r="B131" s="12">
        <v>1.094</v>
      </c>
      <c r="C131" t="s">
        <v>200</v>
      </c>
      <c r="K131" s="14"/>
    </row>
    <row r="132" spans="1:11" ht="15">
      <c r="A132" s="12" t="s">
        <v>172</v>
      </c>
      <c r="B132" s="12">
        <v>1.094</v>
      </c>
      <c r="C132" t="s">
        <v>200</v>
      </c>
      <c r="K132" s="14"/>
    </row>
    <row r="133" spans="1:11" ht="15">
      <c r="A133" s="12" t="s">
        <v>101</v>
      </c>
      <c r="B133" s="12">
        <v>1.095</v>
      </c>
      <c r="C133" t="s">
        <v>200</v>
      </c>
      <c r="K133" s="14"/>
    </row>
    <row r="134" spans="1:11" ht="15">
      <c r="A134" s="12" t="s">
        <v>84</v>
      </c>
      <c r="B134" s="12">
        <v>1.097</v>
      </c>
      <c r="C134" t="s">
        <v>200</v>
      </c>
      <c r="K134" s="14"/>
    </row>
    <row r="135" spans="1:11" ht="15">
      <c r="A135" s="12" t="s">
        <v>68</v>
      </c>
      <c r="B135" s="12">
        <v>1.098</v>
      </c>
      <c r="C135" t="s">
        <v>200</v>
      </c>
      <c r="K135" s="14"/>
    </row>
    <row r="136" spans="1:11" ht="15">
      <c r="A136" s="12" t="s">
        <v>77</v>
      </c>
      <c r="B136" s="12">
        <v>1.103</v>
      </c>
      <c r="C136" t="s">
        <v>200</v>
      </c>
      <c r="K136" s="14"/>
    </row>
    <row r="137" spans="1:11" ht="15">
      <c r="A137" s="12" t="s">
        <v>43</v>
      </c>
      <c r="B137" s="12">
        <v>1.104</v>
      </c>
      <c r="C137" t="s">
        <v>200</v>
      </c>
      <c r="K137" s="14"/>
    </row>
    <row r="138" spans="1:11" ht="30">
      <c r="A138" s="12" t="s">
        <v>196</v>
      </c>
      <c r="B138" s="12">
        <v>1.105</v>
      </c>
      <c r="C138" t="s">
        <v>200</v>
      </c>
      <c r="K138" s="14"/>
    </row>
    <row r="139" spans="1:11" ht="15">
      <c r="A139" s="12" t="s">
        <v>166</v>
      </c>
      <c r="B139" s="12">
        <v>1.106</v>
      </c>
      <c r="C139" t="s">
        <v>200</v>
      </c>
      <c r="K139" s="14"/>
    </row>
    <row r="140" spans="1:11" ht="15">
      <c r="A140" s="12" t="s">
        <v>76</v>
      </c>
      <c r="B140" s="12">
        <v>1.108</v>
      </c>
      <c r="C140" t="s">
        <v>200</v>
      </c>
      <c r="K140" s="14"/>
    </row>
    <row r="141" spans="1:11" ht="15">
      <c r="A141" s="12" t="s">
        <v>149</v>
      </c>
      <c r="B141" s="12">
        <v>1.108</v>
      </c>
      <c r="C141" t="s">
        <v>200</v>
      </c>
      <c r="K141" s="14"/>
    </row>
    <row r="142" spans="1:11" ht="15">
      <c r="A142" s="12" t="s">
        <v>36</v>
      </c>
      <c r="B142" s="12">
        <v>1.111</v>
      </c>
      <c r="C142" t="s">
        <v>200</v>
      </c>
      <c r="K142" s="14"/>
    </row>
    <row r="143" spans="1:11" ht="15">
      <c r="A143" s="12" t="s">
        <v>56</v>
      </c>
      <c r="B143" s="12">
        <v>1.117</v>
      </c>
      <c r="C143" t="s">
        <v>200</v>
      </c>
      <c r="K143" s="14"/>
    </row>
    <row r="144" spans="1:11" ht="15">
      <c r="A144" s="12" t="s">
        <v>82</v>
      </c>
      <c r="B144" s="12">
        <v>1.117</v>
      </c>
      <c r="C144" t="s">
        <v>200</v>
      </c>
      <c r="K144" s="14"/>
    </row>
    <row r="145" spans="1:11" ht="15">
      <c r="A145" s="12" t="s">
        <v>169</v>
      </c>
      <c r="B145" s="12">
        <v>1.117</v>
      </c>
      <c r="C145" t="s">
        <v>200</v>
      </c>
      <c r="K145" s="14"/>
    </row>
    <row r="146" spans="1:11" ht="15">
      <c r="A146" s="12" t="s">
        <v>148</v>
      </c>
      <c r="B146" s="12">
        <v>1.118</v>
      </c>
      <c r="C146" t="s">
        <v>200</v>
      </c>
      <c r="K146" s="14"/>
    </row>
    <row r="147" spans="1:11" ht="15">
      <c r="A147" s="12" t="s">
        <v>30</v>
      </c>
      <c r="B147" s="12">
        <v>1.119</v>
      </c>
      <c r="C147" t="s">
        <v>200</v>
      </c>
      <c r="K147" s="14"/>
    </row>
    <row r="148" spans="1:11" ht="15">
      <c r="A148" s="12" t="s">
        <v>125</v>
      </c>
      <c r="B148" s="12">
        <v>1.119</v>
      </c>
      <c r="C148" t="s">
        <v>200</v>
      </c>
      <c r="K148" s="14"/>
    </row>
    <row r="149" spans="1:11" ht="15">
      <c r="A149" s="12" t="s">
        <v>65</v>
      </c>
      <c r="B149" s="12">
        <v>1.125</v>
      </c>
      <c r="C149" t="s">
        <v>200</v>
      </c>
      <c r="K149" s="14"/>
    </row>
    <row r="150" spans="1:11" ht="15">
      <c r="A150" s="12" t="s">
        <v>143</v>
      </c>
      <c r="B150" s="12">
        <v>1.129</v>
      </c>
      <c r="C150" t="s">
        <v>200</v>
      </c>
      <c r="K150" s="14"/>
    </row>
    <row r="151" spans="1:11" ht="15">
      <c r="A151" s="12" t="s">
        <v>100</v>
      </c>
      <c r="B151" s="12">
        <v>1.131</v>
      </c>
      <c r="C151" t="s">
        <v>200</v>
      </c>
      <c r="K151" s="14"/>
    </row>
    <row r="152" spans="1:11" ht="15">
      <c r="A152" s="12" t="s">
        <v>106</v>
      </c>
      <c r="B152" s="12">
        <v>1.132</v>
      </c>
      <c r="C152" t="s">
        <v>200</v>
      </c>
      <c r="K152" s="14"/>
    </row>
    <row r="153" spans="1:11" ht="15">
      <c r="A153" s="12" t="s">
        <v>118</v>
      </c>
      <c r="B153" s="12">
        <v>1.132</v>
      </c>
      <c r="C153" t="s">
        <v>200</v>
      </c>
      <c r="K153" s="14"/>
    </row>
    <row r="154" spans="1:11" ht="15">
      <c r="A154" s="12" t="s">
        <v>85</v>
      </c>
      <c r="B154" s="12">
        <v>1.133</v>
      </c>
      <c r="C154" t="s">
        <v>200</v>
      </c>
      <c r="K154" s="14"/>
    </row>
    <row r="155" spans="1:11" ht="15">
      <c r="A155" s="12" t="s">
        <v>44</v>
      </c>
      <c r="B155" s="12">
        <v>1.134</v>
      </c>
      <c r="C155" t="s">
        <v>200</v>
      </c>
      <c r="K155" s="14"/>
    </row>
    <row r="156" spans="1:11" ht="15">
      <c r="A156" s="12" t="s">
        <v>37</v>
      </c>
      <c r="B156" s="12">
        <v>1.141</v>
      </c>
      <c r="C156" t="s">
        <v>200</v>
      </c>
      <c r="K156" s="14"/>
    </row>
    <row r="157" spans="1:11" ht="15">
      <c r="A157" s="12" t="s">
        <v>81</v>
      </c>
      <c r="B157" s="12">
        <v>1.143</v>
      </c>
      <c r="C157" t="s">
        <v>200</v>
      </c>
      <c r="K157" s="14"/>
    </row>
    <row r="158" spans="1:11" ht="30">
      <c r="A158" s="12" t="s">
        <v>164</v>
      </c>
      <c r="B158" s="12">
        <v>1.143</v>
      </c>
      <c r="C158" t="s">
        <v>200</v>
      </c>
      <c r="K158" s="14"/>
    </row>
    <row r="159" spans="1:11" ht="15">
      <c r="A159" s="12" t="s">
        <v>197</v>
      </c>
      <c r="B159" s="12">
        <v>1.144</v>
      </c>
      <c r="C159" t="s">
        <v>200</v>
      </c>
      <c r="K159" s="14"/>
    </row>
    <row r="160" spans="1:11" ht="15">
      <c r="A160" s="12" t="s">
        <v>66</v>
      </c>
      <c r="B160" s="12">
        <v>1.144</v>
      </c>
      <c r="C160" t="s">
        <v>200</v>
      </c>
      <c r="K160" s="14"/>
    </row>
    <row r="161" spans="1:11" ht="15">
      <c r="A161" s="12" t="s">
        <v>152</v>
      </c>
      <c r="B161" s="12">
        <v>1.144</v>
      </c>
      <c r="C161" t="s">
        <v>200</v>
      </c>
      <c r="K161" s="14"/>
    </row>
    <row r="162" spans="1:11" ht="15">
      <c r="A162" s="12" t="s">
        <v>71</v>
      </c>
      <c r="B162" s="12">
        <v>1.148</v>
      </c>
      <c r="C162" t="s">
        <v>200</v>
      </c>
      <c r="K162" s="14"/>
    </row>
    <row r="163" spans="1:11" ht="15">
      <c r="A163" s="12" t="s">
        <v>167</v>
      </c>
      <c r="B163" s="12">
        <v>1.149</v>
      </c>
      <c r="C163" t="s">
        <v>200</v>
      </c>
      <c r="K163" s="14"/>
    </row>
    <row r="164" spans="1:11" ht="15">
      <c r="A164" s="12" t="s">
        <v>25</v>
      </c>
      <c r="B164" s="12">
        <v>1.155</v>
      </c>
      <c r="C164" t="s">
        <v>200</v>
      </c>
      <c r="K164" s="14"/>
    </row>
    <row r="165" spans="1:11" ht="15">
      <c r="A165" s="12" t="s">
        <v>126</v>
      </c>
      <c r="B165" s="12">
        <v>1.162</v>
      </c>
      <c r="C165" t="s">
        <v>200</v>
      </c>
      <c r="K165" s="14"/>
    </row>
    <row r="166" spans="1:11" ht="15">
      <c r="A166" s="12" t="s">
        <v>124</v>
      </c>
      <c r="B166" s="12">
        <v>1.167</v>
      </c>
      <c r="C166" t="s">
        <v>200</v>
      </c>
      <c r="K166" s="14"/>
    </row>
    <row r="167" spans="1:11" ht="15">
      <c r="A167" s="12" t="s">
        <v>173</v>
      </c>
      <c r="B167" s="12">
        <v>1.171</v>
      </c>
      <c r="C167" t="s">
        <v>200</v>
      </c>
      <c r="K167" s="14"/>
    </row>
    <row r="168" spans="1:11" ht="15">
      <c r="A168" s="12" t="s">
        <v>80</v>
      </c>
      <c r="B168" s="12">
        <v>1.172</v>
      </c>
      <c r="C168" t="s">
        <v>200</v>
      </c>
      <c r="K168" s="14"/>
    </row>
    <row r="169" spans="1:11" ht="15">
      <c r="A169" s="12" t="s">
        <v>42</v>
      </c>
      <c r="B169" s="12">
        <v>1.173</v>
      </c>
      <c r="C169" t="s">
        <v>200</v>
      </c>
      <c r="K169" s="14"/>
    </row>
    <row r="170" spans="1:11" ht="30">
      <c r="A170" s="12" t="s">
        <v>139</v>
      </c>
      <c r="B170" s="12">
        <v>1.173</v>
      </c>
      <c r="C170" t="s">
        <v>200</v>
      </c>
      <c r="K170" s="14"/>
    </row>
    <row r="171" spans="1:11" ht="15">
      <c r="A171" s="12" t="s">
        <v>168</v>
      </c>
      <c r="B171" s="12">
        <v>1.173</v>
      </c>
      <c r="C171" t="s">
        <v>200</v>
      </c>
      <c r="K171" s="14"/>
    </row>
    <row r="172" spans="1:11" ht="15">
      <c r="A172" s="12" t="s">
        <v>150</v>
      </c>
      <c r="B172" s="12">
        <v>1.177</v>
      </c>
      <c r="C172" t="s">
        <v>200</v>
      </c>
      <c r="K172" s="14"/>
    </row>
    <row r="173" spans="1:11" ht="15">
      <c r="A173" s="12" t="s">
        <v>41</v>
      </c>
      <c r="B173" s="12">
        <v>1.178</v>
      </c>
      <c r="C173" t="s">
        <v>200</v>
      </c>
      <c r="K173" s="14"/>
    </row>
    <row r="174" spans="1:11" ht="15">
      <c r="A174" s="12" t="s">
        <v>134</v>
      </c>
      <c r="B174" s="12">
        <v>1.184</v>
      </c>
      <c r="C174" t="s">
        <v>200</v>
      </c>
      <c r="K174" s="14"/>
    </row>
    <row r="175" spans="1:11" ht="15">
      <c r="A175" s="12" t="s">
        <v>96</v>
      </c>
      <c r="B175" s="12">
        <v>1.185</v>
      </c>
      <c r="C175" t="s">
        <v>200</v>
      </c>
      <c r="K175" s="14"/>
    </row>
    <row r="176" spans="1:11" ht="30">
      <c r="A176" s="12" t="s">
        <v>83</v>
      </c>
      <c r="B176" s="12">
        <v>1.186</v>
      </c>
      <c r="C176" t="s">
        <v>200</v>
      </c>
      <c r="K176" s="14"/>
    </row>
    <row r="177" spans="1:11" ht="15">
      <c r="A177" s="12" t="s">
        <v>105</v>
      </c>
      <c r="B177" s="12">
        <v>1.194</v>
      </c>
      <c r="C177" t="s">
        <v>200</v>
      </c>
      <c r="K177" s="14"/>
    </row>
    <row r="178" spans="1:11" ht="30">
      <c r="A178" s="12" t="s">
        <v>50</v>
      </c>
      <c r="B178" s="12">
        <v>1.196</v>
      </c>
      <c r="C178" t="s">
        <v>200</v>
      </c>
      <c r="K178" s="14"/>
    </row>
    <row r="179" spans="1:11" ht="15">
      <c r="A179" s="12" t="s">
        <v>142</v>
      </c>
      <c r="B179" s="12">
        <v>1.197</v>
      </c>
      <c r="C179" t="s">
        <v>200</v>
      </c>
      <c r="K179" s="14"/>
    </row>
    <row r="180" spans="1:11" ht="15">
      <c r="A180" s="12" t="s">
        <v>51</v>
      </c>
      <c r="B180" s="12">
        <v>1.208</v>
      </c>
      <c r="C180" t="s">
        <v>200</v>
      </c>
      <c r="K180" s="14"/>
    </row>
    <row r="181" spans="1:11" ht="15">
      <c r="A181" s="12" t="s">
        <v>156</v>
      </c>
      <c r="B181" s="12">
        <v>1.209</v>
      </c>
      <c r="C181" t="s">
        <v>200</v>
      </c>
      <c r="K181" s="14"/>
    </row>
    <row r="182" spans="1:11" ht="15">
      <c r="A182" s="12" t="s">
        <v>198</v>
      </c>
      <c r="B182" s="12">
        <v>1.213</v>
      </c>
      <c r="C182" t="s">
        <v>200</v>
      </c>
      <c r="K182" s="14"/>
    </row>
    <row r="183" spans="1:11" ht="15">
      <c r="A183" s="12" t="s">
        <v>117</v>
      </c>
      <c r="B183" s="12">
        <v>1.215</v>
      </c>
      <c r="C183" t="s">
        <v>200</v>
      </c>
      <c r="K183" s="14"/>
    </row>
    <row r="184" spans="1:11" ht="15">
      <c r="A184" s="12" t="s">
        <v>14</v>
      </c>
      <c r="B184" s="12">
        <v>1.217</v>
      </c>
      <c r="C184" t="s">
        <v>200</v>
      </c>
      <c r="K184" s="14"/>
    </row>
  </sheetData>
  <sheetProtection/>
  <mergeCells count="1">
    <mergeCell ref="K1:K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802414814</dc:creator>
  <cp:keywords/>
  <dc:description/>
  <cp:lastModifiedBy>GB057210 (GOVIER)</cp:lastModifiedBy>
  <cp:lastPrinted>2015-09-13T11:41:55Z</cp:lastPrinted>
  <dcterms:created xsi:type="dcterms:W3CDTF">2013-09-18T11:42:52Z</dcterms:created>
  <dcterms:modified xsi:type="dcterms:W3CDTF">2015-09-14T18:08:36Z</dcterms:modified>
  <cp:category/>
  <cp:version/>
  <cp:contentType/>
  <cp:contentStatus/>
</cp:coreProperties>
</file>